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7265" yWindow="65521" windowWidth="15480" windowHeight="9195" tabRatio="552" firstSheet="15" activeTab="15"/>
  </bookViews>
  <sheets>
    <sheet name="CATETERI OCCLUSIONE-EMBOLECTOMI" sheetId="1" r:id="rId1"/>
    <sheet name="SHUNT CAROTIDEO" sheetId="2" r:id="rId2"/>
    <sheet name="CHIR VASC 1" sheetId="3" r:id="rId3"/>
    <sheet name="CHIR VASC 2" sheetId="4" r:id="rId4"/>
    <sheet name="MONITORAGGIO ED ACCESSORI" sheetId="5" r:id="rId5"/>
    <sheet name="protesi tradizionali" sheetId="6" r:id="rId6"/>
    <sheet name="Valvole e prodotti vari" sheetId="7" r:id="rId7"/>
    <sheet name="INTRODUTTORI" sheetId="8" r:id="rId8"/>
    <sheet name="GUIDE" sheetId="9" r:id="rId9"/>
    <sheet name="Cateteri Diagnostici" sheetId="10" r:id="rId10"/>
    <sheet name="Cateteri Guida" sheetId="11" r:id="rId11"/>
    <sheet name="Cateteri x PTA" sheetId="12" r:id="rId12"/>
    <sheet name="Emodialisi" sheetId="13" r:id="rId13"/>
    <sheet name="Trombolisi" sheetId="14" r:id="rId14"/>
    <sheet name="Prodotti per embolizzazione" sheetId="15" r:id="rId15"/>
    <sheet name="SISTEMI DI TRASPORTO MAT EMBOLI" sheetId="16" r:id="rId16"/>
    <sheet name="Reagenti emostasi" sheetId="17" r:id="rId17"/>
    <sheet name="Disostruzione Arteriosa" sheetId="18" r:id="rId18"/>
    <sheet name="Recupero Corpi Estranei" sheetId="19" r:id="rId19"/>
    <sheet name="Chiusura accesso arterioso" sheetId="20" r:id="rId20"/>
    <sheet name="DIAGNOSTICA NON CONTRASTOGRAFIC" sheetId="21" r:id="rId21"/>
    <sheet name="Foglio1" sheetId="22" r:id="rId22"/>
  </sheets>
  <definedNames>
    <definedName name="_xlnm.Print_Area" localSheetId="17">'Disostruzione Arteriosa'!$B:$D</definedName>
    <definedName name="_xlnm.Print_Area" localSheetId="13">'Trombolisi'!#REF!</definedName>
    <definedName name="OLE_LINK3" localSheetId="17">'Disostruzione Arteriosa'!#REF!</definedName>
  </definedNames>
  <calcPr fullCalcOnLoad="1"/>
</workbook>
</file>

<file path=xl/sharedStrings.xml><?xml version="1.0" encoding="utf-8"?>
<sst xmlns="http://schemas.openxmlformats.org/spreadsheetml/2006/main" count="1836" uniqueCount="856">
  <si>
    <r>
      <t xml:space="preserve">SET ADULTI PER CATETERISMO VENOSO CENTRALE CON ACCESSO GIUGULARE PER DIALISI TEMPORANEA CON CATETERE BILUME </t>
    </r>
    <r>
      <rPr>
        <u val="single"/>
        <sz val="10"/>
        <rFont val="Verdana"/>
        <family val="2"/>
      </rPr>
      <t>PRECURVATO</t>
    </r>
    <r>
      <rPr>
        <sz val="10"/>
        <rFont val="Verdana"/>
        <family val="2"/>
      </rPr>
      <t>, E IDONEO PER POSIZIONAMENTO SECONDO TECNICA SELDINGER
Confezione singola sterile, contenente:                  
1. Catetere centimetrato a due lumi precurvato in Poliuretano, radiopaco e altamente biocompatibile, con punta morbida atraumatica e con prolunghe esterne clampabili e riportanti il priming volume del lume                                                                   
2. Ago Introduttore a parete sottile da 18 Ga                                                                                             
3. Siringa da 5 cc con stantuffo preforato e dotato di valvola per introduzione seldinger                                                             
4. Dilatatore con estremità distale rastremata                                                        
5. Guida in acciaio con estremità a J e dritta atraumatica e flessibile                                                                                                      
6. Cannula in Pu premontata su ago introduttore    
7. Sistema di avanzamento della guida utilizzabile con una sola mano                                              
8. Un bisturi con lama da #11                               
9. Un telino sterile                                                
10. Dimensioni (DiametroXLunghezza): 14FX16Cm-Lumi 10/10 Ga; 14FX20Cm-Lumi 10/10 Ga                                                                            
11. Latex free</t>
    </r>
  </si>
  <si>
    <r>
      <t xml:space="preserve">SET ADULTI PER CATETERISMO VENOSO CENTRALE CON ACCESSO GIUGULARE PER DIALISI TEMPORANEA CON CATETERE BILUME DOTATO DI </t>
    </r>
    <r>
      <rPr>
        <u val="single"/>
        <sz val="10"/>
        <rFont val="Verdana"/>
        <family val="2"/>
      </rPr>
      <t>PROLUNGHE MODELLABILI</t>
    </r>
    <r>
      <rPr>
        <sz val="10"/>
        <rFont val="Verdana"/>
        <family val="2"/>
      </rPr>
      <t>, E IDONEO PER POSIZIONAMENTO SECONDO TECNICA SELDINGER
Confezione singola sterile, contenente:                  
1. Catetere centimetrato a due lumi in Poliuretano, radiopaco e altamente biocompatibile, con punta morbida atraumatica e con prolunghe esterne modellabili, dotate di clamp e riportanti il priming volume del lume 
2. Ago Introduttore a parete sottile da 18 Ga 
3. Siringa da 5 cc 
4. Dilatatore con estremità distale rastremata 
5. Guida in acciaio con estremità a J e dritta atraumatica e flessibile   
6. Sistema di avanzamento della guida utilizzabile con una sola mano                                              
7. Un bisturi con lama da #11                               
8. Un telino sterile                                                
9. Dimensioni (DiametroXLunghezza): 12FX13Cm-Lumi 12/12 Ga; 12FX16Cm-Lumi 12/12 Ga; 12FX20Cm-Lumi 12/12 Ga; 14FX15Cm-Lumi 10/10 Ga; 14FX20Cm - Lumi 10/10 Ga                                                                            
10. Latex free</t>
    </r>
  </si>
  <si>
    <r>
      <t xml:space="preserve">SET ADULTI PER CATETERISMO VENOSO CENTRALE PER DIALISI TEMPORANEA CON </t>
    </r>
    <r>
      <rPr>
        <u val="single"/>
        <sz val="10"/>
        <rFont val="Verdana"/>
        <family val="2"/>
      </rPr>
      <t>CATETERE BILUME TRATTATO CON ANTISETTICO</t>
    </r>
    <r>
      <rPr>
        <sz val="10"/>
        <rFont val="Verdana"/>
        <family val="2"/>
      </rPr>
      <t>, E IDONEO PER POSIZIONAMENTO SECONDO TECNICA SELDINGER
Confezione singola sterile, contenente:                  
1. Catetere centimetrato a due lumi in Poliuretano radiopaco  e altamente biocompatibile, impregnato di sostanze ad azione antisettica a lento rilascio (clorexidina e sulfadiazina di argento) con punta morbida atraumatica e con prolunghe esterne clampabili e riportanti il priming volume del lume                                                          
2. Ago Introduttore a parete sottile da 18 Ga                                                                                             
3. Siringa da 5 cc con stantuffo preforato e dotato di valvola per introduzione seldinger                                                             
4. Dilatatore con estremità distale rastremata                                                                                                                                                           
5. Guida in acciaio con estremità a J e dritta atraumatica e flessibile                                        
6. Sistema di avanzamento della guida utilizzabile con una sola mano                                              
7. Un bisturi con lama da #11                                
8. Un Telino Sterile                                                 
9. Dimensioni (DiametroXLunghezza): 12FX13Cm-Lumi12/12Ga; 12FX16Cm-Lumi12/12Ga; 12FX20Cm-Lumi 12/12Ga; 12FX25Cm-Lumi 12/12Ga; 14FX15Cm-Lumi10/10Ga; 14FX20Cm-Lumi 10/10Ga; 14FX25Cm-Lumi 10/10 Ga                                                                            
10. Latex free</t>
    </r>
  </si>
  <si>
    <t xml:space="preserve">Catetere venoso centrale in silicone, lume singolo, per accesso periferico, completo di ago, introduttore e guida. Catetere da 60 cm e 4.0 /5.0 french e guida in nitinol. Aghi da 21 gauge e 7 cm di lunghezza </t>
  </si>
  <si>
    <t>Lotto 1.1</t>
  </si>
  <si>
    <t>Lotto 1.2</t>
  </si>
  <si>
    <t>Lotto 1.3</t>
  </si>
  <si>
    <t>Lotto 2.4</t>
  </si>
  <si>
    <t>Lotto 2.5</t>
  </si>
  <si>
    <t>Lotto 3.6</t>
  </si>
  <si>
    <t>Lotto 3.7</t>
  </si>
  <si>
    <t>Lotto 3.8</t>
  </si>
  <si>
    <t>Lotto 3.9</t>
  </si>
  <si>
    <t>Lotto 3.10</t>
  </si>
  <si>
    <t>Lotto 3.11</t>
  </si>
  <si>
    <t>Lotto 3.12</t>
  </si>
  <si>
    <t>Lotto 3.13</t>
  </si>
  <si>
    <t>Lotto 4.14</t>
  </si>
  <si>
    <t>Lotto 4.15</t>
  </si>
  <si>
    <t>Lotto 4.16</t>
  </si>
  <si>
    <t>Lotto 4.17</t>
  </si>
  <si>
    <t>Lotto 4.18</t>
  </si>
  <si>
    <t>Lotto 4.19</t>
  </si>
  <si>
    <t>Lotto 4.20</t>
  </si>
  <si>
    <t>Lotto 4.21</t>
  </si>
  <si>
    <t>Lotto 4.22</t>
  </si>
  <si>
    <t>Lotto 4.23</t>
  </si>
  <si>
    <t>Lotto 5.24</t>
  </si>
  <si>
    <t>Lotto 5.25</t>
  </si>
  <si>
    <t>Lotto 5.26</t>
  </si>
  <si>
    <t>Lotto 5.27</t>
  </si>
  <si>
    <t>Lotto 5.28</t>
  </si>
  <si>
    <t>Lotto 5.29</t>
  </si>
  <si>
    <t>Lotto 5.30</t>
  </si>
  <si>
    <t>Lotto 5.31</t>
  </si>
  <si>
    <t>Lotto 5.32</t>
  </si>
  <si>
    <t>Lotto 5.33</t>
  </si>
  <si>
    <t>Lotto 5.34</t>
  </si>
  <si>
    <t>Lotto 5.35</t>
  </si>
  <si>
    <t>Lotto 5.36</t>
  </si>
  <si>
    <t>Lotto 6.37</t>
  </si>
  <si>
    <t>Lotto 6.38</t>
  </si>
  <si>
    <t>Lotto 6.39</t>
  </si>
  <si>
    <t>Lotto 6.40</t>
  </si>
  <si>
    <t>Lotto 6.41</t>
  </si>
  <si>
    <t>Lotto 6.42</t>
  </si>
  <si>
    <t>Lotto 6.43</t>
  </si>
  <si>
    <t>Lotto 6.44</t>
  </si>
  <si>
    <t>Lotto 6.45</t>
  </si>
  <si>
    <t>Lotto 6.46</t>
  </si>
  <si>
    <t>Lotto 6.47</t>
  </si>
  <si>
    <t>Lotto 6.48</t>
  </si>
  <si>
    <t>Lotto 6.49</t>
  </si>
  <si>
    <t>Lotto 6.50</t>
  </si>
  <si>
    <t>Lotto 7.51</t>
  </si>
  <si>
    <t>Lotto 7.52</t>
  </si>
  <si>
    <t>Lotto 6</t>
  </si>
  <si>
    <t>MATERIALE DA AGGIUDICARE PER SINGOLO LOTTO</t>
  </si>
  <si>
    <t>Lotto 7.53</t>
  </si>
  <si>
    <t>Lotto 7.54</t>
  </si>
  <si>
    <t>Lotto 7.55</t>
  </si>
  <si>
    <t>Lotto 7.56</t>
  </si>
  <si>
    <t>Lotto 7.57</t>
  </si>
  <si>
    <t>Lotto 7.58</t>
  </si>
  <si>
    <t>Lotto 7.59</t>
  </si>
  <si>
    <t>Lotto 7.60</t>
  </si>
  <si>
    <t>Lotto 7.61</t>
  </si>
  <si>
    <t>Lotto 7.62</t>
  </si>
  <si>
    <t>Lotto 7.63</t>
  </si>
  <si>
    <t>Lotto 7.64</t>
  </si>
  <si>
    <t>Lotto 7.65</t>
  </si>
  <si>
    <t>Lotto 8.66</t>
  </si>
  <si>
    <t>Lotto 8.67</t>
  </si>
  <si>
    <t>Lotto 8.68</t>
  </si>
  <si>
    <t>Lotto 8.69</t>
  </si>
  <si>
    <t>Lotto 8.70</t>
  </si>
  <si>
    <t>Lotto 8.71</t>
  </si>
  <si>
    <t>Lotto 8.72</t>
  </si>
  <si>
    <t>Lotto 8.73</t>
  </si>
  <si>
    <t>Lotto 8.74</t>
  </si>
  <si>
    <t>Lotto 8.75</t>
  </si>
  <si>
    <t>Lotto 8.76</t>
  </si>
  <si>
    <t>Lotto 9.77</t>
  </si>
  <si>
    <t>Lotto 9.78</t>
  </si>
  <si>
    <t>Lotto 9.79</t>
  </si>
  <si>
    <t>Lotto 9.80</t>
  </si>
  <si>
    <t>Lotto 9.81</t>
  </si>
  <si>
    <t>Lotto 9.82</t>
  </si>
  <si>
    <t>Lotto 9.83</t>
  </si>
  <si>
    <t>Lotto 9.84</t>
  </si>
  <si>
    <t>Lotto 9.85</t>
  </si>
  <si>
    <t>Lotto 9.86</t>
  </si>
  <si>
    <t>Lotto 9.87</t>
  </si>
  <si>
    <t>Lotto 9.88</t>
  </si>
  <si>
    <t>Lotto 9.89</t>
  </si>
  <si>
    <t>Lotto 9.90</t>
  </si>
  <si>
    <t>Lotto 9.91</t>
  </si>
  <si>
    <t>Lotto 9.92</t>
  </si>
  <si>
    <t>Lotto 10.93</t>
  </si>
  <si>
    <t>Lotto 10.94</t>
  </si>
  <si>
    <t>Lotto 10.95</t>
  </si>
  <si>
    <t>Lotto 10.96</t>
  </si>
  <si>
    <t>Lotto 10.97</t>
  </si>
  <si>
    <t>Lotto 10.98</t>
  </si>
  <si>
    <t>Lotto 10.99</t>
  </si>
  <si>
    <t>Lotto 10.100</t>
  </si>
  <si>
    <t>Lotto 10.101</t>
  </si>
  <si>
    <t>Lotto 10.102</t>
  </si>
  <si>
    <t>Lotto 10.103</t>
  </si>
  <si>
    <t>Lotto 10.104</t>
  </si>
  <si>
    <t>Lotto 10.105</t>
  </si>
  <si>
    <t>Lotto 10.106</t>
  </si>
  <si>
    <t>Lotto 10.107</t>
  </si>
  <si>
    <t>Lotto 10.108</t>
  </si>
  <si>
    <t>Lotto 10.109</t>
  </si>
  <si>
    <t>Lotto 11.110</t>
  </si>
  <si>
    <t>Lotto 11.111</t>
  </si>
  <si>
    <t>Lotto 11.112</t>
  </si>
  <si>
    <t>Lotto 11.113</t>
  </si>
  <si>
    <t>Lotto 11.114</t>
  </si>
  <si>
    <t>Lotto 11.115</t>
  </si>
  <si>
    <t>Lotto 11.116</t>
  </si>
  <si>
    <t>Lotto 11.117</t>
  </si>
  <si>
    <t>Lotto 11.118</t>
  </si>
  <si>
    <t>Lotto 11.119</t>
  </si>
  <si>
    <t>Lotto 12.120</t>
  </si>
  <si>
    <t>Lotto 12.121</t>
  </si>
  <si>
    <t>Lotto 12.122</t>
  </si>
  <si>
    <t>Lotto 12.123</t>
  </si>
  <si>
    <t>Lotto 12.124</t>
  </si>
  <si>
    <t>Lotto 12.125</t>
  </si>
  <si>
    <t>Lotto 12.126</t>
  </si>
  <si>
    <t>Lotto 12.127</t>
  </si>
  <si>
    <t>Lotto 12.128</t>
  </si>
  <si>
    <t>Lotto 12.129</t>
  </si>
  <si>
    <t>Lotto 12.130</t>
  </si>
  <si>
    <t>Lotto 12.131</t>
  </si>
  <si>
    <t>Lotto 12.132</t>
  </si>
  <si>
    <t>Lotto 12.133</t>
  </si>
  <si>
    <t>Lotto 12.134</t>
  </si>
  <si>
    <t>Lotto 12.135</t>
  </si>
  <si>
    <t>Lotto 12.136</t>
  </si>
  <si>
    <t>LOTTI 1</t>
  </si>
  <si>
    <t>LOTTI 2</t>
  </si>
  <si>
    <t>LOTTI 3</t>
  </si>
  <si>
    <t>LOTTI 4</t>
  </si>
  <si>
    <t>LOTTI 5</t>
  </si>
  <si>
    <t>LOTTI 6</t>
  </si>
  <si>
    <t>LOTTI 7</t>
  </si>
  <si>
    <t>LOTTI 8</t>
  </si>
  <si>
    <t>LOTTI 9</t>
  </si>
  <si>
    <t>LOTTI 10</t>
  </si>
  <si>
    <t>LOTTI 11</t>
  </si>
  <si>
    <t>LOTTI 12</t>
  </si>
  <si>
    <t>LOTTI 13</t>
  </si>
  <si>
    <t>LOTTI 15</t>
  </si>
  <si>
    <t>LOTTI 18</t>
  </si>
  <si>
    <t>CATETERI DA OCCLUSIONE/EMBOLECTOMIA/TROMBECTOMIA/IRRIGAZIONE VASALE Materiale da aggiudicare per singolo lotto</t>
  </si>
  <si>
    <t>11,200,00</t>
  </si>
  <si>
    <t>6,000,00</t>
  </si>
  <si>
    <t>81,500,00</t>
  </si>
  <si>
    <t>15,400,00</t>
  </si>
  <si>
    <t xml:space="preserve">PRODOTTI PER EMODIALISI  </t>
  </si>
  <si>
    <t>Spirali per embolizzazione RMN-compatibili , Microspirali in platino e fibre di poliestere , spessore 0,018, compatibili con microcatetere inferiore a 3F. Configurazione a doppio vortice e a elica complessa , varie misure. Spingitore per microspirali in acciaio inox , calibro 0,016 x 175cm.Microspirali in platino, standard e soft,spessore 0.018, a rilascio controllato meccanico, compatibili con microcatetere inferiore a 3F, varie misure.Spirali in platino e fibre di poliestere, spessore 0.035, compatibili con catetere avente lume 0.038.Cofigurazione isodiametra e a vortice con rilascio apicale, varie misure</t>
  </si>
  <si>
    <t xml:space="preserve">Spirali per embolizzazione 
Spirali per embolizzazione in platino con sistema di distacco elettrico che ne consenta il rilascio in  un tempo max di 1 secondo e che non necessiti di cablaggi sul paziente. Disponibili nei tipi 3D, regolari e supersoffici, da .010” e .018”. Ampiezza  spirale da mm 2 a mm 20, lunghezza da cm 1 a cm 50. </t>
  </si>
  <si>
    <t>PRODOTTI PER TROMBOLISI</t>
  </si>
  <si>
    <t>PRODOTTI PER EMBOLIZZAZIONE</t>
  </si>
  <si>
    <t>FACILE PASSAGGIO DI GUIDE E MATERIALE EMBOLIZZANTE ATTRAVERSO IL LUME INTERNO</t>
  </si>
  <si>
    <r>
      <t xml:space="preserve">Microcatetere per indagini superselettive per infusione di mezzo di contrasto e rilascio di materiali embolizzanti o agenti chemioterapici  nei vasi intracranici e nella vascolatura distale di difficile accesso. 
CAtetere composto da 3 strati coestrusi:
superficie esterna a rigidita’ variabile con rivestimento idrofilo sui 120 cm distali,  armatura continua che garantisce una resistenza ottimale al kinking e all’ovalizzazione del catetere, incrementando la capacità di spinta, il controllo e la stabilità del catetere durante l’infusione o il trasporto di spirali. Lume interno in Teflon (PTFE) che riduce l’attrito tra il microcatetere e la guida al suo interno o le spirali. Markers radiopachi  in platino. </t>
    </r>
    <r>
      <rPr>
        <b/>
        <sz val="10"/>
        <rFont val="Verdana"/>
        <family val="2"/>
      </rPr>
      <t>Acquisto in CONTO DEPOSITO</t>
    </r>
  </si>
  <si>
    <r>
      <t xml:space="preserve">Set per l’embolizzazione della Vena Spermatica formato da guida in nitinol idrofila Roadrunner da .038”, catetere guida da 6F, guida Roadrunner da .016”, microcatetere per infusione idrofilo da 3F, ago cannula di introduzione a due elementi. </t>
    </r>
    <r>
      <rPr>
        <b/>
        <sz val="10"/>
        <rFont val="Verdana"/>
        <family val="2"/>
      </rPr>
      <t>Acquisto in CONTO DEPOSITO</t>
    </r>
  </si>
  <si>
    <r>
      <t xml:space="preserve">Microcatetere idrofilo per embolizzazione. Sistema coassiale per embolizzazione costituito da un microcatetere  coassiale monoblocco da 2,7 fr. Rastremato negli ultimi 7 cm, e guida idrofilica da 0,021 uniti da un attacco luer-lock. La struttura è a tre strati, con parete interna in PTFE, armatura elicoidale a disegno variabile in tungsteno e parete esterna atraumatica in poliuretano, ricoperta dal polimero idrofilo M nei 30 cm distali.  </t>
    </r>
    <r>
      <rPr>
        <b/>
        <sz val="10"/>
        <rFont val="Verdana"/>
        <family val="2"/>
      </rPr>
      <t>Acquisto in CONTO DEPOSITO</t>
    </r>
  </si>
  <si>
    <t>SISTEMA DI TRASPORTO MATERIALE EMBOLIZZANTE</t>
  </si>
  <si>
    <t xml:space="preserve">REAGENTI EMOSTASI </t>
  </si>
  <si>
    <t xml:space="preserve">REAGENTI EMOSTASI (COAGULAZIONE)                     </t>
  </si>
  <si>
    <t>MATERIALE DA AGGIUDICARE PER LOTTO</t>
  </si>
  <si>
    <t>SICURA E PRECISA MANOVRABILITA' DELLO SHAFT</t>
  </si>
  <si>
    <t>PRONTA ASSISTENZA TECNICA</t>
  </si>
  <si>
    <t xml:space="preserve">SISTEMI DI DISOSTRUZIONE/ABLAZIONE VASALE </t>
  </si>
  <si>
    <t xml:space="preserve">SISTEMI DI RECUPERO CORPI ESTRANEI  </t>
  </si>
  <si>
    <t>SICUREZZA NELL'AGGANCIO E RITIRO DEL CORPO ESTRANEO</t>
  </si>
  <si>
    <t xml:space="preserve">SISTEMI DI CHIUSURA ACCESSO ARTERIOSO </t>
  </si>
  <si>
    <t>SISTEMI  NON CONTRASTOGRAFICI DI DIAGNOSTICA INTRAVASCOLARE</t>
  </si>
  <si>
    <t xml:space="preserve">Guida direzionale metallica rivestita di materiale idrofobico SlyDxTM, provvista di un trasduttore elettronico di pressione posizionato a 3 cm dalla punta da utilizzare con gli strumenti di misurazione della pressione Misura il gradiente di pressione transtenotica durante le procedure diagnostiche e/o interventistiche all’interno delle coronarie e dei vasi periferici. La guida deve avere  due tipi di punta:straight e J. La parte distale  preformabile e radiopaca.  con un cavo di connessione rotante Lunghezza: 185 cm /300cm -Diametro: 0.014” -Segmento Radiopaco: 3 cm distale Lunghezza Punta: 30 cm -Distanza del sensore dalla punta: 3 cm. La ditta dovrà fornire per tutta la durata della gara n. 1 apparecchiatura in uso gratuito . </t>
  </si>
  <si>
    <t>Catetere a palloncino per interventistica periferica.
Catetere per dilatazione a basso profilo , composto da stelo in grafite con doppio lume interno. Palloncino compliante in XCELON (lunghezza  da 20 a 100 mm e diametro da 4 a 14 mm.) dotato di doppio marker per tutte le misure, con pressione nominale a 8 Atm, Rbp a 14 Atm. Da utilizzarsi con  guida da .035. Lunghezza disponibile del catetere cm 55, 80 e 135.  Utilizzabile con introduttore 5 Fr</t>
  </si>
  <si>
    <t>Catetere a palloncino per salvataggi d’arto 
Catetere a palloncino per piccoli vasi, OTW, palloncino a basso profilo, ad alta pressione (fino a 22 Bar). Shaft da 3.4 Fr, lunghezza stelo 150, 135 e 90 cm, compatibile con filo guida da 0.018 e 0.014.e introduttore da 4 Fr. 
Diametri da 2 a 4 mm, lunghezza palloncino da 2 a 120 mm.</t>
  </si>
  <si>
    <t>Catetere per dilatazione a basso profilo, tipo monorail, composto da stelo in nylon con diametro da 3.3/2.9 Fr. Palloncino compliante in XCELON (lunghezza  da 15 a 40 mm e diametro da 4 a 7 mm.) dotato di doppio marker per tutte le misure, con pressione nominale a 8 Atm, Rbp a 14 atm. Profilo di attraversamento .036” (riferimento 4.0 mm). Da utilizzarsi con  guida da .014
Lunghezza disponibile del catetere cm 80 e cm 135 .
Compatibilità con introduttore 4 Fr.</t>
  </si>
  <si>
    <t>Palloni OTW per angioplastica compatibili con guida .035” ed introduttore 5F-6F, shaft a doppio lume, semicomplianti in nylon rivestito in PVP, shaft idrofilico da cm 40-80-135, RBP max 20 atm, punta rastremata con profilo 0.041”, crossing profile da 0.061” a 0.092”, diametri 3-4-5-6-7-8-9-10-12 lunghezze 15-20-30-40-60-80-100-120-150-200</t>
  </si>
  <si>
    <t>Palloni OTW per angioplastica compatibili con guida .018” ed introduttore 4F-5F, shaft a doppio lume, semicomplianti in nylon rivestito in PVP, shaft idrofilico da cm 90-150, RBP max 14 atm, punta rastremata con profilo 0.024”, crossing profile da 0.038” a 0.065”, 4 markers per lunghezze 150 e 210, diametri 2-2,5-3-4-5-6 lunghezze 20-40-60-80-100-120-150-200</t>
  </si>
  <si>
    <t>Palloni OTW per angioplastica compatibili con guida .014” ed introduttore 4F, shaft coassiale, semicomplianti in nylon idrofilici, shaft idrofilico da cm 90-150, RBP max 18 atm, punta rastremata con profilo 0.017”, crossing profile da 0.027” a 0.042”, versione da mm 210 con diametro distale ridotto di mm 0,5 - misure disponibili:  diametri mm 1.5-2.0-2.5-3.0-3.5-4.0 lunghezze mm 20-40-80-120-150-210</t>
  </si>
  <si>
    <t xml:space="preserve">Catetere per PTA dei vasi sottogenicolari, OTW, con palloncino in polimero semicristallino a compliance controllata e rivestimento”Patchwork” idrofobo anti-attrito. Compatibile con guida 0.018” e introduttore 4 F.  Diametro del palloncino 2.5 -3.0 – 4.0 – 5.0 – 6.0 – 7.0;  lunghezza del palloncino :  20- 40 -60 – 80 – 120 – 170mm. Lunghezza utile catetere 90-130cm. </t>
  </si>
  <si>
    <t xml:space="preserve">Catetere per PTA dei vasi sottogenicolari, monorail, con palloncino in polimero semicristallino a bassissimo profilo e compliance controllata, rivestimento idrofilo distale.  Calibro distale non superiore a 2.7F con profilo di accesso alla lesione non superiore a 1.7F.  Compatibile con guida 0.014” e catetere portante 5F.  Diametro palloncino : 2.0 – 2.5 – 3.0 – 3.5 – 4.0mm;  lunghezza palloncino:  10 – 15 – 20 – 25 – 30 – 35mm.   Lunghezza utile del catetere non inferiore a 140cm.   </t>
  </si>
  <si>
    <t>Catetere a palloncino a basso profilo e rastrematura progressiva per la dilatazione di stenosi vascolari di vasi periferici.  Rivestimentodel palloncino e  degli ultimi 30cm distali del catetere in GLIDEX idrofilo. Disponibiltà di 2 differenti versioni di rigidità del corpo catetere.  Diametro  palloncino:  da 1.5 a 6.0mm lunghezze palloncino: 2,4,10cm</t>
  </si>
  <si>
    <t>Catetere a palloncino Monorail e OTW semi-compliante, basso profilio per angioplastica di piccoli vasi, profilo da .022” circa, rivestimento idrofilico, compatibile per la misura 8.00 x 4cm con un introduttore da 4 Fr., punta rastremata e flessibile  che permette di accettare agevolmente  guide .014” e .018”.  materiale del pallone in PEBAX 7233 POLIAMMIDE, lunghezze palloncino 2,3,4,6,8,10,12,15 cm  diametri da 1,5 a 10 mm</t>
  </si>
  <si>
    <t>4,000,00</t>
  </si>
  <si>
    <t>LOTTO 16.157</t>
  </si>
  <si>
    <t>LOTTO 17.161</t>
  </si>
  <si>
    <t>Lotto 17.161</t>
  </si>
  <si>
    <t>LOTTO 18.162</t>
  </si>
  <si>
    <t>LOTTO 19.164</t>
  </si>
  <si>
    <t>LOTTO 20,167</t>
  </si>
  <si>
    <t>LOTTO 20.168</t>
  </si>
  <si>
    <t>LOTTO 21.176</t>
  </si>
  <si>
    <t>Protesi vascolare antibatterica in poliestere knitted e argento (min. 0,16 mg/cm2) per prevenire adesioni batteriche e ridurre i rischi d’infezione a lungo termine (oltre 1 anno) impregnata con gelatina assorbibile, priva di aldeidi, doppio velour. Retta. Lunghezza 30 cm, diametro 8, 14, 16, 18, 20 mm</t>
  </si>
  <si>
    <t>Protesi vascolare antibatterica in poliestere knitted e argento (min. 0,16 mg/cm2) per prevenire adesioni batteriche e ridurre i rischi d’infezione a lungo termine (oltre 1 anno) impregnata con gelatina assorbibile, priva di aldeidi, doppio velour. Retta. Lunghezza 40 cm, diametro 6, 7, 8 mm</t>
  </si>
  <si>
    <t>Protesi vascolare antibatterica in poliestere knitted e argento (min. 0,16 mg/cm2) per prevenire adesioni batteriche e ridurre i rischi d’infezione a lungo termine (oltre 1 anno) impregnata con gelatina assorbibile, priva di aldeidi, doppio velour. Retta. Lunghezza 60 cm, diametro 6, 7, 8 mm</t>
  </si>
  <si>
    <t>Protesi vascolare antibatterica in poliestere knitted e argento (min. 0,16 mg/cm2) per prevenire adesioni batteriche e ridurre i rischi d’infezione a lungo termine (oltre 1 anno) impregnata con gelatina assorbibile, priva di aldeidi, doppio velour. Biforcata. Lunghezza 40 cm, diametro 14x7, 16x8, 18x9, 20x10 mm</t>
  </si>
  <si>
    <t>Protesi biosintetica lineare e precurvata in poliestere inglobato in tessuto di collagene ovino stabilizzato con glutaraldeide. 
Misure 6, 8 mm x 65 cm retta; 6 mm x 65 cm precurvata a J o a U</t>
  </si>
  <si>
    <t>Vena safena umana criopreservata, lunghezza da 20 a 80 cm</t>
  </si>
  <si>
    <t>Arteria femorale acellulare per FAV</t>
  </si>
  <si>
    <t xml:space="preserve">Protesi vascolare in PTFE con supporto a spirale esterno del tipo spiral laminar flow realizzato in chronoflex nel tratto distale che ripristina il flusso naturale del sangue all’uscita della protesi. Diam. 6-8 mm     Lungh.80 </t>
  </si>
  <si>
    <t>Sensori per la misurazione della saturazione regionale di ossigeno cerebrale per il parametro rSO2 su pazienti adulti e pediatrici (tra i 4 e i 20 kg), con tecnologia a infrarossi (Near Infrared Spectroscopy).
La ditta aggiudicatrice dovrà fornire, senza alcun onere per l’Azienda Ospedaliera, n. 2 apparecchiature necessarie al funzionamento dei sensori</t>
  </si>
  <si>
    <t>Sistema per il controllo della funzionalità renale durante l’utilizzo di m.d.c., composto da una macchina e relativi kit per singola procedura. La ditta aggiudicatrice si fa carico di consegnare la macchina senza costi aggiuntivi per l’Azienda</t>
  </si>
  <si>
    <t>Sistema di infusione renale  per la protezione da Nefropatia da Mezzo di Contrasto “CIN”. Il sistema è composto da un catetere da infusione biforcato e da un introduttore armato che consentono l'infusione intra arteria renale di agenti terapeutici. Versione con introduttore da 5 Fr disponibile nelle lunghezze 35 e 105 cm. al cui interno passa il catetere biforcato con estremità atraumatiche dotate di marker radiopaco del diametro di 2,7 Fr, anche in versione per pazienti con anatomie aortiche piccole e pazienti mono reni. Versione con introduttore da 8 Fr. disponibile nelle lunghezze 30,35,40,45 cm, al cui interno passa sia il catetere biforcato con estremità atraumatiche dotate di marker radiopaco del diametro di 3,1 Fr, sia un normale catetere guida per PTA sino a 6Fr.</t>
  </si>
  <si>
    <t>Iniettore per mezzo di contrasto manuale, costituito di leva a pressione e incorporante una siringa per l’iniezione intravascolare di volumi compresi tra 0.1cc e 32cc, sterile, monouso, disponibile in confezione da 5 pezzi singolarmente sterili</t>
  </si>
  <si>
    <t>Sistema per medicazioni non invasivo, dinamico per promuovere il processo di guarigione delle ferite con applicazione di una pressione negativa (sub-atmosferica) nel sito della lesione attraverso un tubo di drenaggio che contrae una medicazione in schiuma, in modo continuo o intermittente, a seconda del tipo di ferita da trattare e degli obiettivi clinici</t>
  </si>
  <si>
    <r>
      <t xml:space="preserve"> </t>
    </r>
    <r>
      <rPr>
        <sz val="9"/>
        <rFont val="Arial"/>
        <family val="2"/>
      </rPr>
      <t>Drenaggio in silicone costituito da quattro canali a libero flusso,disponibile in forma piatta da 7/10 mm con o senza trocar, rotondo  da 10 a 24 Fr. Con o senza trocar e rotondo  con marker longitudinale da 10 a 32 Fr. , marker radiopaco distale perpendicolare per misure Fr. 24, 28, 32.   Evacuatore con costanti livelli di aspirazione (  .81- 120 mm.Hg ) , serbatoio da 400 ml con bulbo in gomma e valvola antireflusso. L'aspirazione e' determinata dal progressivo sgonfiamento del palloncino e conseguentemente della depressione venutasi a creare.</t>
    </r>
  </si>
  <si>
    <t>Catetere portante armato per interventistica vascolare, corpo in poliestere a durometria variabile con armatura in acciaio inox a 16 doppi fili, lume interno teflonato, punta soffice e atraumatica 7 cm, lunghezza totale 90 e 100 cm, calibro 5-6-7-8 Fr, configurazione punta dritta, angolata 40°, MP.</t>
  </si>
  <si>
    <t xml:space="preserve">Catetere Portante 
Catetere portante per interventistica neurovascolare da 5 e 6 Fr con lume interno rispettivamente di 0,059” e 0,071”. </t>
  </si>
  <si>
    <t>Catetere Portante 
Catetere portante armato a progressiva flessibilità, con punte distale atraumatica, da 5 e 6 Fr con lume interno rispettivamente di 0,057” e 0,070”.</t>
  </si>
  <si>
    <t>Catetere Portante
Catetere portante, a rigidità variabile, multistrato in acciaio inox, rinforzato nella porzione prossimale e porzione distale idrofilica con bobina di platino flessibile e con una fascia di punti di repere radiopachi. Raccordo Luer sull’estremità prossimale.  Diametro esterno 6 F con lume interno di 0,070". Lunghezza 95 e 105 cm, punta straight e MP.</t>
  </si>
  <si>
    <r>
      <t>Catetere per PTA a</t>
    </r>
    <r>
      <rPr>
        <b/>
        <sz val="8"/>
        <rFont val="Verdana"/>
        <family val="2"/>
      </rPr>
      <t xml:space="preserve"> rilascio di farmaco</t>
    </r>
    <r>
      <rPr>
        <sz val="8"/>
        <rFont val="Verdana"/>
        <family val="2"/>
      </rPr>
      <t xml:space="preserve">  con dispositivo monorail compatibile con guida da 0,14 diametro da 2 a 6 mm lunghezza, massimo 39 mm. </t>
    </r>
  </si>
  <si>
    <r>
      <t>Catetere per PTA a</t>
    </r>
    <r>
      <rPr>
        <b/>
        <sz val="8"/>
        <rFont val="Verdana"/>
        <family val="2"/>
      </rPr>
      <t xml:space="preserve"> rilascio di farmaco</t>
    </r>
    <r>
      <rPr>
        <sz val="8"/>
        <rFont val="Verdana"/>
        <family val="2"/>
      </rPr>
      <t xml:space="preserve">  con dispositivo over the wire compatibile con guida da 0,18 diametro da 3 a 8 mm lunghezza da 40 a 80 mm</t>
    </r>
  </si>
  <si>
    <r>
      <t xml:space="preserve">Catetere da PTA “Rapid Exchange”, a </t>
    </r>
    <r>
      <rPr>
        <b/>
        <sz val="8"/>
        <rFont val="Verdana"/>
        <family val="2"/>
      </rPr>
      <t>rilascio di farmaco</t>
    </r>
    <r>
      <rPr>
        <sz val="8"/>
        <rFont val="Verdana"/>
        <family val="2"/>
      </rPr>
      <t>. Lunghezza totale 138 cm, diametro dello stelo: prossimale F1,8 lunghezza 113 cm; distale F2,5 lunghezza 25 cm, lume per filo guida da 0,014”, ridotto profilo esterno per basso tempo di gonfiaggio/sgonfiaggio</t>
    </r>
  </si>
  <si>
    <r>
      <t xml:space="preserve">Catetere con palloncino in POLY-5 (poliestere) di grande diametro, a basso profilo e non deformabile.Corpo catetere a 2 lumi paralleli e 2 vie da 5.8Fr  .
Palloncino costituito di due strati di poliestere coestrusi: interno: estremamente resistente alla deformazione anche se sottoposto a pressioni d'insufflaggio elevate ed esterno:  molto resistente alle incisioni e alle abrasioni superficiali 
Misure:  </t>
    </r>
    <r>
      <rPr>
        <sz val="8"/>
        <rFont val="Symbol"/>
        <family val="1"/>
      </rPr>
      <t>∅</t>
    </r>
    <r>
      <rPr>
        <sz val="8"/>
        <rFont val="Verdana"/>
        <family val="2"/>
      </rPr>
      <t xml:space="preserve"> esterno palloncino: 12/14/16/18mm.  lunghezze palloncino:  2/4/6cm </t>
    </r>
  </si>
  <si>
    <r>
      <t>Catetere a palloncino a</t>
    </r>
    <r>
      <rPr>
        <b/>
        <sz val="8"/>
        <rFont val="Verdana"/>
        <family val="2"/>
      </rPr>
      <t xml:space="preserve"> rilascio di farmaco</t>
    </r>
    <r>
      <rPr>
        <sz val="8"/>
        <rFont val="Verdana"/>
        <family val="2"/>
      </rPr>
      <t xml:space="preserve"> con costruzione OTW compatibile con filo guida da 0,035”. Pallone semicompliante e disponibile nei diametri da 4 a 7 mm e lunghezza da 40 fino a 120 mm. RBP ≥ 14 bar per tutte le misure. Compatibilità con introduttore 4F. Profilo di ingresso di 0,017”. Presenza di rivestimento proprietario (FreePac) per il rilascio di paclitaxel. Lunghezza utile del catetere 80 e 130 cm.  </t>
    </r>
  </si>
  <si>
    <r>
      <t xml:space="preserve">Catetere OTW a </t>
    </r>
    <r>
      <rPr>
        <b/>
        <sz val="8"/>
        <rFont val="Verdana"/>
        <family val="2"/>
      </rPr>
      <t>rilascio di farmaco</t>
    </r>
    <r>
      <rPr>
        <sz val="8"/>
        <rFont val="Verdana"/>
        <family val="2"/>
      </rPr>
      <t xml:space="preserve"> per angioplastica dei vasi periferici distali. Catetere a palloncino a eluizione di farmaco con costruzione OTW compatibile con filo guida da 0,014”. Pallone semicompliante e disponibile nei diametri da 2 a 4 mm e lunghezza da 40 fino a 120 mm. RBP ≥ 14 bar per tutte le misure. Compatibilità con introduttore 4F. Profilo di ingresso di 0,017”. Presenza di rivestimento proprietario (FreePac) per il rilascio di paclitaxel. Lunghezza utile del catetere 120 e 150 cm.  </t>
    </r>
  </si>
  <si>
    <t>Catetere a palloncino cedevole a tre lobi, in poliuretano con design a lobo del catetere a palloncino che consente il gonfiaggio evitando il blocco completo del flusso di sangue aortico. I tre palloncini in poliuretano sono montati sull’estremità d’entrata del corpo di un catetere a lume multiplo.
I marker radiopachi indicano le estremità del palloncino. Ognuno dei tre lumi di gonfiaggio è collegato con uno dei palloncini. Il raccordo di gonfiaggio comunica con tutti i lumi di gonfiaggio ed è affisso con un attacco Luer. Il lume del filo guida permette l’introduzione di una guida dal diametro di 0,035”per un accesso “over-the-wire”. L'estremità distale del lume della guida è fissato con un raccordo per guida / lavaggio con attacco Luer usato per il lavaggio del lume della guida. Una valvola Tuohy-Borst è integrata nell'estremità distale del lume della guida.</t>
  </si>
  <si>
    <t>Catetere dilatatore a palloncino per l’occlusione vascolare temporanea . Dotato di due reperi radiopachi, ubicati vicino al segmento del palloncino sul catetere. catetere a due vie : una per la guida e l'iniezione di mezzo di contrasto e l’altra per l'insufflaggio del palloncino. lunghezza catetere 65/100 cm. Diametro esterno palloncino gonfio: 20/27/33/40 mm.
Diametro stent unico  da 4 a 10 mm. Lunghezza stent :30 mm Diametro catetere :  5,0 Fr Lunghezza utile catetere 135 cm.</t>
  </si>
  <si>
    <t>Palloni OTW per angioplastica compatibili con guida .014” ed introduttore 4F semicomplianti in nylon idrofilici, shaft idrofilico da cm 90-150, RBP max 18 atm, punta rastremata con profilo 0.017”, crossing profile da 0.027” a 0.042”, diametri 1.5-2.0-2.5-3.0-3.5-4.0 lunghezze 20-40-80-120-150-210</t>
  </si>
  <si>
    <t xml:space="preserve">Catetere a palloncino  con basso profilo. Memoria  dei riavvolgimento a tre/cinque petali Compatibile con introduttore da 4Fr.  Sistema Rapid Exchange con stelo in acciaio intrecciato e foro di uscita della guida situato a 40 cm dalla punta per mantenere un’ ottima forza di spinta.  Lunghezza del pallone fino a 20mm. </t>
  </si>
  <si>
    <t>Catetere a palloncino da 4F a doppio lume per gonfiaggi/sgonfiaggi molto rapidi, a basso profilo con  pallone semicompliante in Nylon ad alta pressione. Ottima memoria di riavvolgimento  del pallone a tre/ 5 petali. Pressione di rottura 14ATM. Markers radiopachi in oro.  Compatibile con introduttore da 4Fr.  Il pallone da 7mm passa nell’introduttore da 4F. Lunghezza catetere 80/135cm. Diametri da 3 a 8mm e lunghezze da 2 a 10cm.  Accetta guida da .018”.</t>
  </si>
  <si>
    <t>Catetere a palloncino a basso profilo con pallone semicompliante in Kryling  per un’ottima memoria di riavvolgimento, pressione di rottura 15 ATM e markers radiopachi in oro.. Sistema da 5F, lunghezza catetere 40,80,120 cm  con diametro del palloncino da 4 a 14 mm e lunghezze da 2 a 8cm. Accetta guida da .035</t>
  </si>
  <si>
    <t>Catetere con costruzione OTW con calibro massimo di 5F e pallone semicompliante disponibile con diametro da 3 a 12 mm e lunghezza da 20 a 120 mm. Compatibilità con filo guida da 0,035”. Presenza di rivestimento idrofilo sulla parte distale e prossimale ad esclusione del pallone. Compatibilità con introduttore da 5F nei palloni di diametro fino a 7 mm. Lunghezza utile almeno fino a 130 cm con possibilità di lunghezze superiori su richiesta.</t>
  </si>
  <si>
    <t>Catetere a scambio rapido (RX) per angioplastica dei vasi periferici, della carotide e delle arterie renali,con pallone semicompliante ad alta RBP (fino a 17 bar). Disponibile nei diametri da 2 mm a 7 mm (con le mezze misure) e lunghezza fino a 80 mm. Compatibile con filo guida fino a 0,018”. Presenza di rivestimento idrofilo sulla parte distale e sul pallone. Lunghezza utile almeno fino a 135 mm. Certificato classe III per uso supra-aortico e renale.</t>
  </si>
  <si>
    <t>Catetere con costruzione OTW per angioplastica periferica, con calibro massimo di 3,9F e compatibile con filo guida da 0,018”. Pallone semicompliante e disponibile nei diametri da 2 a 7 mm (con le mezze misure) e lunghezza da 20 a 150 mm. Compatibilità con introduttore di 4F per palloni di diametro fino a 6,0 mm. Presenza di rivestimento idrofilo sulla parte distale e prossimale del pallone. Lunghezza utile del catetere di 90, 130 e 180 cm.</t>
  </si>
  <si>
    <t>Catetere a palloncino per PTA periferica di vasi di piccolo calibro, non compliante con catetere a doppio lume da 3,5F. Il corpo del catetere è in co-polimero naturalmente viscoso ed il palloncino è in Nylon con punta corta. Compatibilità con guida .018i / diametri pallone da 2 a 7mm, lunghezze pallone da 2 a 10 cm, RBP fino a 15 atm</t>
  </si>
  <si>
    <t>Catetere a palloncino per PTA ad alta trackability a doppio lume   ’over the wire’ con palloncino in nylon non compliante. Corpo del catetere 5F, RBP da 12 a 14 atm a seconda dei diametri e delle lunghezze del palloncino. Compatibilità con guida .035i, introduttore richiesto da 5F a 7F. Diametri da 4  a 10mm, lunghezze pallone  da 2 a 15cm, lunghezze catetere 80 e 135cm</t>
  </si>
  <si>
    <t>Catetere a palloncino per angioplastica periferica con sistema monorail corto (mm 18) e distale rispetto al pallone stesso e con meccanismo di dilatazione ad azione concentrata. Tale azione si esercita tramite due filamenti metallici esterni al palloncino di cui uno è parte integrante del catetere (dello spessore di 0.010”) mentre l’altro è costituito dal normale filo guida da angioplastica.
Diametri disponibili da mm 2,00 a mm 7,00
Lunghezze disponibili da mm 20 a mm 300</t>
  </si>
  <si>
    <t xml:space="preserve">Catetere a palloncino per PTA periferica non compliante, da 5F in materiale composito multistrato estremamente resistente, RBP tra le 20 e le 24 atm, catetere coassiale nella parte prossimale e a  triplo lume nella parte distale e angolo di spalla rastremato. Compatibilità con guida .035i / diametri da 3  a 10mm, lunghezze pallone  da 1,5 a 10cm, lunghezze catetere da 40 a 135cm           </t>
  </si>
  <si>
    <t xml:space="preserve">Catetere a palloncino per PTA per grossi vasi, coassiale, non compliante, da 6,5 a 8F in materiale composito multistrato estremamente resistente, RBP fino a 18atm e angolo di spalla rastremato. Compatibilità con guida .035i / diametri da 12 a 26mm, lunghezze pallone  da 2 a 4 cm, lunghezze catetere 75 e 120cm  </t>
  </si>
  <si>
    <t xml:space="preserve">Catetere a palloncino per il trattamento delle lesioni occlusive a carico delle fistole artero-venose naturali o sintetiche a seguito di dialisi, coassiale da 5,5 a 6,5F, non compliante, ad altissima resistenza allo scoppio (fino a 30 atm), con palloncino in materiale composito multistrato estremamente resistente. Compatibilità con guida .035i / diametri da 5 a 12mm, lunghezze pallone  da 2 a 8cm, lunghezze catetere 50 e 75cm  </t>
  </si>
  <si>
    <t>Pallone per angioplastica periferica con caratteristiche di protezione embolica.
Pallone per angioplastica periferica con la possibilità di catturare il materiale embolico generato dalla dilatazione al termine della stessa con il medesimo dispositivo. Guida 135cm x 0.035” e diametri 4/5/6, lunghezze da 20 a 100 mm.</t>
  </si>
  <si>
    <t xml:space="preserve">Catetere a palloncino per angioplastica periferica specifico per occlusioni totali. Il catetere deve essere di tipo over the wire con uno shaft  in acciaio da 75 o 110  130 o 140 cm che permetta una grande capacità di spinta e torsione con uso tramite guide da 014, 018 e 035 su tre piattaforme diverse. Disponibile con diametri del pallone da 2mm a 6mm per lunghezze da 40mm a 220mm  </t>
  </si>
  <si>
    <t>Catetere a palloncino per angioplastica periferica di tipo OTW dotato di pallone semi-compliante Quadflex con memoria di forma a “sixfold”  per i diametri più grandi. Dotato di shaft da 75, 90, 130 o 180 cm e disponibile in diametri da 2mm a 9mm (con mezze misure) per lunghezze da 20mm a 280mm compatibile con guida 0,018”.</t>
  </si>
  <si>
    <t>Catetere a palloncino per angioplastica periferica di tipo OTW dotato di pallone semi-compliante Quadflex. Dotato di shaft da 100, 130 o 150 cm e disponibile in diametri da 1,5mm a 5mm (con mezze misure) per lunghezze da 20mm a 280mm compatibile con guida 0,014”.</t>
  </si>
  <si>
    <t>Catetere a palloncino per angioplastica periferica di tipo OTW dotato di pallone semi-compliante Quadflex con memoria di forma a “sixfold”  per i diametri più grandi. Dotato di shaft da 75 o 100 cm e disponibile in diametri da 3mm a 12mm (con mezze misure) per lunghezze da 20mm a 280mm compatibile con guida 0,035”.</t>
  </si>
  <si>
    <t xml:space="preserve">
Catetere a palloncino per angioplastica periferica di tipo monorail dotato di pallone semi-compliante Quadflex con memoria di forma a “sixfold” per i diametri più grandi. Dotato di shaft da 150 cm e disponibile in diametri da 2mm a 7mm (con mezze misure) per lunghezze da 15mm a 220mm compatibile con guida 0,014”.</t>
  </si>
  <si>
    <t>Pallone da PTA semicompliante rivestito da una spirale in Nitinol. Disponibilità di una versione RX ed una OTW. Misure disponibili: da 2mm a 3,5mm compatibili su guida 0.014”, nelle lunghezze 10,15,20mm, diametri da 4,5,6 mm nelle lunghezze 20mm e 40mm compatibili su guida 0.018”</t>
  </si>
  <si>
    <t>Pallone per Occlusione Croniche (CTO) costruito al laser a rapido scambio, semi-compliante tri-fold con memoria resistente alle alte pressioni con 2 markers radiopachi in platino, corpo del catetere in ipotubo e unico con palloncino idrofilico. Profilo di entrata (crossing profile) della punta distale da 0.016”. Llunghezza della punta distale: 5 mm. Punta distale morbida e traumatica. Due markers radiopachi in PLATINO. Pressione di rottura del palloncino (RBP): 20 atm. Corpo prossimale del catetere in Nylon/Poliammide Idrofilico. Compatibile con guida da 0.14. Working lenght 140 cm. Versioni: OTW Hypotube, OTW Flexy Rx . Misura 1.1mm, unghezza 10-15-20mm</t>
  </si>
  <si>
    <t xml:space="preserve">Catetere per occlusione vasale temporanea, in polietilene flessibile altamente radiopaco con punta rastremata. Catetere da 5F e 7F a 2 vie, compatibile con guida 0.035”. Lunghezza 65 e 100cm.  Palloncino in lattice deformabile, con diametri da 8.5 a 40.0mm.  </t>
  </si>
  <si>
    <t>Catetere a doppio palloncino per dilatazione stent; diametri da 10 a 14 mm, lunghezza da 25 a 55 mm, stelo 110 cm</t>
  </si>
  <si>
    <t>Catetere per la modellazione di endoprotesi aortiche, non occlusivo. Costituito di una gabbia in Nitinol montata sulla parte prossimale del dispositivo, espandibile fino a un diametro di 50mm. Comandi per la dilatazione della gabbia e per l’apertura/chiusura della guaina di introduzione posti all’estremità distale del dispositivo. Diametro catetere 14Fr. Lunghezza adeguata all’utilizzo sia nell’aorta addominale che nell’aorta toracica, presenza di marker radiopachi per la visualizzazione in angiografia. Punta morbida e flessibile.</t>
  </si>
  <si>
    <t xml:space="preserve">Catetere a palloncino da occlusione. Diametro massimo 46mm
</t>
  </si>
  <si>
    <t>Introduttore  per l' inserimento percutaneo in arteria di dispositivi endovascolari dotato di valvola in silicone con sei tagli disposti a spirale e siliconati internamente. Lunghezze  5,5cm, 7,5cm, 11cm, 23cm; diam da 4 a 11F. Le componenti dell'introduttore dovranno essere così fatte: cannula in doppio strato di polietilene  ad alta e bassa densità,  rastremato in punta  con rivestimento in silicone interno ed esterno, munita di collare di sutura. Gli accessori dovranno essere:dilatatore rastremato in  polietilene e nylon per i diam. 4 e 5F , in  polietilene da 6 a 11F,  con siliconatura interna ed esterna, lunghezze 14,5-15,8-17,8-19 cm; miniguida con  punta preformata a J e dritta lunga 45cm, diam. .021, .035, .038 inch; rubinetto a tre vie, via laterale lunga 22cm; otturatori da 13 e 27,5cm,  diam da 4 a 9F.</t>
  </si>
  <si>
    <t>Sistema di chiusura emostatica per procedure endovascolari consistente in un tampone di garza al caolino e un cerotto adesivo 3MTegaderm con taglio centrale e senza taglio centrale</t>
  </si>
  <si>
    <t>Sistema di emostasi per arteria femorale mediante  apposizione extra-vascolare di una clip in nitinol. Diametro della clip mm 4 e 0.2 mm di spessore.</t>
  </si>
  <si>
    <t>Catetere a palloncino in materiale poliuretanico semicompatibile con asta a doppio lume per un rapido gonfiaggio/sgonfiaggio per dilatazione di endoprotesi aortiche. disponibile in misure da 32 e 40 mm di diametro.</t>
  </si>
  <si>
    <t>Cateteri e guide per trombolisi loco-regionale con valvola distale, dotati di doppio marker radiopaco sul catetere per identificare la porzione di infusione. Calibro 4-5 Fr. Lunghezza di infusione fino ad almeno 50 cm. Lunghezza del catetere fino a 135 cm</t>
  </si>
  <si>
    <t>Cateteri per fibrinolisi (Cragg-McNamara, Pro-Stream, Micro-Mewi)
Cateteri per fibrinolisi con valvola di chiusura distale, crossing profile da 4, 5 e 2,9 Fr. Guida da 0.035” cannulata per infusione compatibile con cateteri da 5 Fr. Lunghezze varie</t>
  </si>
  <si>
    <t>Guide per fibrinolisi con fori laterali almeno 12 cm</t>
  </si>
  <si>
    <t>Sistema con catetere con doppio palloncino per occlusione, per aspirazione e infusione, con lunghezza area infusìonale da 10 a 20cm</t>
  </si>
  <si>
    <t>Catetere a palloncino in PTFE microforato per infusione loco-regionale di farmaci per trombolisi. OTW e Monorail</t>
  </si>
  <si>
    <t>Collarino tiroideo ad altissima protezione.</t>
  </si>
  <si>
    <t>Camici anti-Rx, protezione ant. pari a 0,50 mm Pbeq e post. pari a 0,25 mm Pbeq, con anti- miscela di antimonio e silicone senza piombo, tipo ultraleggero. Rivestimento esterno lavabile. Modello con gonna e giubbino. Colori e misure personalizzabili.</t>
  </si>
  <si>
    <t>SET per ANGIOGRAFIA composto da:                                                              1 telo telo angiografia cm 200x320 in quadriaccoppiato con fori femorali da 15 con incisioni film forato + rinforzo sui fori da 22x22 + 2 mezze bande laterali trasparenti di cm 50x200 
1 cuffia per fluoroscopio diametro 100 cm
2 ciotole fermaguida da 2500, 1 ciotola da 250 cc di colore azzurro
1 ciotola da 500 cc di colore rosso, 1 ciotola da 500 cc di colore azzurro
2 siringhe da 20 cc ll 
2 siringhe da 20 cc ll 
2 siringhe da 20 cc con ago 21g (smontato)
2 siringhe da 10 cc con ago 21g (smontato)
1 siringa angiografica da 12cc ll con manico a sella
2 rubinetti a tre vie hp con apertura a 360°
1 prolunga hp cm 100
1 citroclorex da 120 ml red
2 spugne con manico per disinfezione
4x10 garze in cotone 10x10 a 16st fascettate
2 camici in sms avvolgenti mis l + 2 salviette dry box
1 camice in sms avvolgenti mis l + 2 salviette dry box imbustato singolarmente
1 bisturi con manico per lama 11
1 ago angiografico 18g x 70mm
1 vassoio cm 50x30x5
1 telo in biaccoppiato cm 150x200 avvolgente
1 busta in tyvek cm 50x75 + bollino indicatore di sterilità</t>
  </si>
  <si>
    <t>Shunt carotideo secondo Pruitt-Inahara costituito da un catetere centrale in poliuretano trasparente, con palloncini da occlusione in lattice alle due estremità di colore diverso per facilitarne l’identificazione. Connessione a T e palloncino supplementare di sicurezza per prevenire l’ipergonfiaggio. Attacco luer-lock e rubinetti integrali collegati alla linea di gonfiaggio del palloncino e del T-port. Capacità di flusso 180/220 ml/minuto. Possibilità di controllo della permeabilità dello shunt, confezione singola sterile in doppia busta. Corredato da una siringa da 1 ml per la carotide interna ed una siringa da 3 ml per la carotide comune</t>
  </si>
  <si>
    <t>Shunt carotideo a singolo lume in poliuretano morbido, condotto flessibile e trasparente, provvisto di marker centimetrati, punte traumatiche e laccio amovibile per facilitarne la rimozione a termine procedura. Lunghezza 14,5 cm, diametri disponibili 8, 10, 12 e 14F. confezionato in 5 confezioni singole, ciascuna contenente le misure 8F, 10F, 12F, 14F</t>
  </si>
  <si>
    <t>MINIMA TRAUMATICITA'</t>
  </si>
  <si>
    <t>MANOVRABILITA'</t>
  </si>
  <si>
    <t>Sistema per anastomosi microvasale costituito da:
dispositivo per anastomosi, misuratore di calibro, pinza per eversione vasi, anelli in polietilene di calibro diverso</t>
  </si>
  <si>
    <r>
      <t xml:space="preserve">Microclip in titanio da utilizzare con il sistema per anastomosi microvasale riportato alla </t>
    </r>
    <r>
      <rPr>
        <b/>
        <sz val="8"/>
        <rFont val="Verdana"/>
        <family val="2"/>
      </rPr>
      <t>voce precedente</t>
    </r>
  </si>
  <si>
    <t>TUNNELLIZZATORI/DISPOSITIVO RIMOZIONE PLACCHE</t>
  </si>
  <si>
    <t>ATRAUMATICITA'/ATOSSICITA'</t>
  </si>
  <si>
    <t>PRODOTTI PER CHIRURGIA VASCOLARE TRADIZIONALE 1</t>
  </si>
  <si>
    <t>PRODOTTI PER CHIRURGIA VASCOLARE TRADIZIONALE 2</t>
  </si>
  <si>
    <t>EFFICACIA/AFFIDABILITA'</t>
  </si>
  <si>
    <t>MATERIALE PROTESICO PER CHIRURGIA OPEN</t>
  </si>
  <si>
    <t>Siringhe da 150 ml per iniettore automatico complete di tubicino di carica compatibili</t>
  </si>
  <si>
    <t>Siringa manometrica. Kit per PTCA composto da: siringa manometro da 20 ml, monoblocco con pistone e vite, manometro incorporato per la misurazione della pressione positiva e negativa, scala in atmosfere, almeno fino a 30 ATM. Tubicino esterno di raccordo e rubinetto a tre vie ad alta pressione. Torquer a monopola cilindrica in materiale plastico per gestire la rotazione delle guide per PTCA 0.014”. Valvola Y valvola emostatica ad ampio lume in policarbonato trasparente, con rivestimento interno in teflon, con apertura a molla della valvola. Diametro interno &gt; 0.096”. Introduttore (“ago”) a punta smussa per inserimento della guida direzionale</t>
  </si>
  <si>
    <t>PRODOTTI PER PROCEDURE ENDOVASCOLARI</t>
  </si>
  <si>
    <t>COMPATIBILITA'/ADATTABILITA' ALLA TECNOLOGIA IN DOTAZIONE</t>
  </si>
  <si>
    <t>Introduttori vascolari con punta radiopaca in tungsteno di 3 mm. Rivestimento cannula e dialatatore in silicone medicale, valvola esacuspide. Diametri 4, 5, 6, 7, 8 e 9 Fr. Lunghezza 5.5, 11, 23, 35, 45, 55 e 90 cm</t>
  </si>
  <si>
    <t>Introduttore arterioso armato, resistente a "kink" fino ad angolature inferiori a 2mm di raggio, per accessi femorali controlaterali, marker radiopachi atraumatici, punta soft e angolabile, rivestimento siliconizzato atto a migliorare la lubrificità e la facilità di inserimento in sede arteriosa e lo scorrimento dei materiali, lunghezze da 45 a 85cm, diametro 5,6,7F</t>
  </si>
  <si>
    <t xml:space="preserve">INTRODUTTORI </t>
  </si>
  <si>
    <t>Guida extra rigida teflonata con anima d’acciaio e punta radiopaca d’oro disponibilie in lughezze da 260 a 300 cm</t>
  </si>
  <si>
    <t>Microguida in acciaio da .014” indicata per la ricanalizzazione delle occlusioni totali degli arti inferiori con peso  distale misurato in grammi (6gr, 12gr, 18gr e 25gr) per una mirata potenza di penetrazione nell’ostruzione.  Punta preformabile. Lunghezza da 135cm, 190cm e 300cm</t>
  </si>
  <si>
    <t>Microguida idrofila in acciaio da .014” indicata per la ricanalizzazione degli arti inferiori con punta in platino e rastrematura corta.  Punta preformabile. Lunghezza da 135cm, 190cm e 300cm.</t>
  </si>
  <si>
    <t>Guida graduata in acciaio rivestita in PTFE con segmenti da 1cm lunga 145cm e 180cm.</t>
  </si>
  <si>
    <t>Guide angiografiche di tipo interventistico ad elevata durezza. Disponibili nei diametri 0.035 e 0.038 con lunghezze 150, 180 e 260 cm sono ad anima fissa in acciaio inox 304. Preteflonate con un sistema unico di dispersione omogenea del teflon sul corpo, sono ottenute per trafilatura</t>
  </si>
  <si>
    <t>Guida con anima metallica in acciaio inox, rivestimento interno in PTFE, esterno in polimero idrofilo “M” nei 30 cm distali ad esclusione della punta di 2 mm. Diametro 0.014, punta rastremata, flessibile e preformabile; marker della spirale in platino incorporata nella punta per i 3 cm distali. Lunghezza 180 e 300 cm, tipo floppy, intermediate e hypercoat</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</si>
  <si>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 cm, angolata a 45° -70°, diametro 0.014”</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</si>
  <si>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8-12-25 cm, angolata a 45° -70°, diametro 0.018”</t>
  </si>
  <si>
    <t>Guida superselettiva da 0.014” con anima metallica in nichel titanio, rivestita con polimero idrofilio di tipo M, marker in punta, spirale in platino di circa 3 cm, lunghezza 180 cm. Completa di filo di estensione</t>
  </si>
  <si>
    <t>Guida idrofilica in nitinolo, lunghezze da 150 a 260cm, 0.035, supportività regolare e "Stiff", retta e angolata, torquer incluso in confezione, con ottima visibilità radiografica, e tecnologia di coating idrofilico a più strati di ultima generazione  atta ad evitare potenziali embolizzazioni del materiale idofilico.</t>
  </si>
  <si>
    <r>
      <t>Guida angiografica per l’inserimento di dispositivi interventistici,</t>
    </r>
    <r>
      <rPr>
        <sz val="8"/>
        <color indexed="8"/>
        <rFont val="Verdana"/>
        <family val="2"/>
      </rPr>
      <t xml:space="preserve"> con una doppia trafilatura esterna disposta in senso inverso. Costruzione ad anima fissa con diametri di 0.035 e 0.038. Rivestita in silicone SLX è disponibile da 180/300 come 0.035 e 150/175 come 0.038.</t>
    </r>
  </si>
  <si>
    <t xml:space="preserve">Microguida per interventistica neurovascolare
Microguida per interventistica neurovascolare, corpo in acciaio e punta costituita da ipotubo in nitinol microfessurato, ad altissimo controllo di torsione. Calibro 0,014” e 0,010” con punte floppy da 35-45-55 cm, Lunghezza 200 e 300. </t>
  </si>
  <si>
    <t>Catetere diagnostico usato per la cessione di mezzo di contrasto in parti selezionate del sistema vascolare e per le  misurazioni intravascolari per posizionamento di endoprotesi aortiche in poliuretano e pelletano,  armato con 16 fili d’acciaio intrecciati. Disponibile nella curva Pigtail da 5 Fr., Marcaturara: 2 – 10 e 20 bande dorate distanziate di 10mm, lunghezze disponibili 65, 70 e 110 cm.</t>
  </si>
  <si>
    <t>SCORREVOLEZZA</t>
  </si>
  <si>
    <t>CONTROLLO DELLA TORSIONE</t>
  </si>
  <si>
    <t>VISIBILITA' DEI MARKERS RADIOPACHI DISTALI</t>
  </si>
  <si>
    <t>Guide direzionali , sulla punta distale, una spirale di lega di platino altamente radiopaca , flessibile e morbida. Anima costituita in un pezzo unico con tre diversi gradi di rastrematura,con la  parte prossimale in PTFE, diametro 0.014" lunghezze 180 e 300 cm</t>
  </si>
  <si>
    <t>Guide per CTO con  struttura in acciaio 316 L e platino in unico pezzo dalla porzione prossimale a quella distale,  come un filo continuo senza segno di alcuna saldatura. Shaft in fluororesina (PTFE) con ottima lubricità e  spirale sulla guida con rivestimento in silicone.Disponibili in diametri da 0.009"e 0.014", lunghezza  da 180 cm e 300 cm e grammatura della punta da 3g a 12 g. Estensione compresa</t>
  </si>
  <si>
    <t>RADIOPACITA'</t>
  </si>
  <si>
    <t>PORTANZA</t>
  </si>
  <si>
    <t>CONTROLLO DI TORSIONE</t>
  </si>
  <si>
    <t>Guide per angiografia diagnostica in acciaio inox con rivestimento in PTFE . Anima fissa con calibro 0,025”-0,032”-0,035”-0,038” lunghezza 150 cm e 260 cm. Configurazione della Punta: dritta e J – 3mm</t>
  </si>
  <si>
    <t>Guide angiografiche idrofile stiff .018 e .035 in lega superelastica di Nitinol, poliuretano e sali di tungsteno, con rivestimento idrofilo esterno, in struttura monopezzo, lunghezza 120 – 150 – 180 cm, punta flessibile 1- 3- 5cm, dritta ed angolata a 45°, diametro 0.018”, 0.025, 0.032 e 0.035</t>
  </si>
  <si>
    <t>Guide angiografiche idrofile standard .018 e .035 in lega superelastica di Nitinol, poliuretano e sali di tungsteno, con rivestimento idrofilo esterno, in struttura monopezzo, a flessibilità standard, lunghezza 120 – 150 – 180 cm, punta flessibile 1- 3- 5cm, dritta ed angolata a 45°, stiff, diametro 0.018”, 0.025, 0.032 e 0.035</t>
  </si>
  <si>
    <t>Guide angiografiche idrofile standard lunghe in lega superelastica di Nitinol, poliuretano e sali di tungsteno, con rivestimento idrofilo esterno, in struttura monopezzo, a flessibilità standard da  cambio, lunghezza 260-300, con  diametro 0.018, 0.025, 0.032 e 0.035, punta flessibile 3 cm, dritta ed angolata a 45°</t>
  </si>
  <si>
    <t>Catetere con costruzione OTW e RX per angioplastica dei vsi periferici distali (sotto il ginocchio) con calibro massimo di 3,9F. Pallone semicompliante e disponibile nei diametri da 1,5 a 4 mm e lunghezza da 20 fino a 120 mm. RBP ≥ 14 bar per tutte le misure. Compatibile con filo guida da 0,014” e introduttore 4F. Profilo di ingresso di 0,017”. Presenza di rivestimento idrofilo sulla parte distale e sul pallone. Lunghezza utile fino a 150 cm.</t>
  </si>
  <si>
    <t>Catetere per PTA, OTW, con palloncino in polimero semicristallino a compliance controllata, con rivestimento idrofobo.  Diametri 3 – 4 – 5 – 6 – 7 – 8 – 9 – 10mm, lunghezze 20 – 40 – 60 – 80 – 100mm.  Compatibile con guida 0.035” e introduttore non superiore a 6F.  Pressione d’esercizio 7 Atm, pressione di rottura non inferiore a 12Atm.</t>
  </si>
  <si>
    <t>CRITERI PER L'ASSEGNAZIONE DEL PUNTEGGIO DI QUALITA'</t>
  </si>
  <si>
    <t>CARATTERISTICHE COSTRUTTIVE DEL MATERIALE OFFERTO</t>
  </si>
  <si>
    <t>MANEGGEVOLEZZA DEL PRODOTTO OFFERTO</t>
  </si>
  <si>
    <t>POROSITA'</t>
  </si>
  <si>
    <t>Il punteggio deve essere espresso per ogni singola voce</t>
  </si>
  <si>
    <t>VARIETA' DELLE MISURE OFFERTE</t>
  </si>
  <si>
    <t>CALIBRO INTERNO GUAINA INTRODUTTORE</t>
  </si>
  <si>
    <t>Lotto 3</t>
  </si>
  <si>
    <t>ARTICOLO</t>
  </si>
  <si>
    <t>Lotto 4</t>
  </si>
  <si>
    <t>GAMMA LUNGHEZZE EFORMA DELLA PUNTA</t>
  </si>
  <si>
    <t>GAMMA CURVE E LUNGHEZZE</t>
  </si>
  <si>
    <t>QUALITA' DEL MATERIALE</t>
  </si>
  <si>
    <t>Lotto 9</t>
  </si>
  <si>
    <t>MINIMO PROFILO DEL PALLONE</t>
  </si>
  <si>
    <t>RIGIDITA' DELLO SHAFT</t>
  </si>
  <si>
    <t>CARATTERISTICHE COSTRUTTIVE E QUALITA' DEL MATERIALE OFFERTO</t>
  </si>
  <si>
    <t>Lotto 10</t>
  </si>
  <si>
    <t>FILI GUIDA PER ESAMI AGIOGRAFICI E PROCEDURE INTERVENTISTICHE</t>
  </si>
  <si>
    <t>Lotto 11</t>
  </si>
  <si>
    <t>ATRAUMATICITA' DEL SISTEMA</t>
  </si>
  <si>
    <t>FACILITA' D'USO</t>
  </si>
  <si>
    <t>Lotto 12</t>
  </si>
  <si>
    <t>Lotto 13</t>
  </si>
  <si>
    <t>Lotto 14</t>
  </si>
  <si>
    <t>Lotto 15</t>
  </si>
  <si>
    <t>Lotto 16</t>
  </si>
  <si>
    <t>Lotto 19</t>
  </si>
  <si>
    <t>PRODOTTI PER EMODIALISI</t>
  </si>
  <si>
    <t>RESISTENZA ALLE INFEZIONI</t>
  </si>
  <si>
    <t>BASSA TROMBOGENICITA'</t>
  </si>
  <si>
    <t>FACILITA' E SICUREZZA DI IMPIANTO</t>
  </si>
  <si>
    <t>ATRAUMATICITA'</t>
  </si>
  <si>
    <t>RILEVAZIONE AFFIDABILE DATI/IMMAGINI</t>
  </si>
  <si>
    <t xml:space="preserve">SISTEMI  NON CONTRASTOGRAFICI DI DIAGNOSTICA INTRAVASCOLARE           </t>
  </si>
  <si>
    <t xml:space="preserve">TROMBOLISI ENDOLLUMINALE  </t>
  </si>
  <si>
    <t>Catere per tromboapirazione manuale periferica, OTW, 127 cm, per vasi di diametro &gt; 4 mm compatibile con guida 0.035" e introduttore 10 Fr.</t>
  </si>
  <si>
    <t>FORI LATERALI</t>
  </si>
  <si>
    <t>TROMBOGENICITA'</t>
  </si>
  <si>
    <t>Liquido embolizzante biocompatibile formato da 3 componenti:
-copolimero di alcol vinyl ethylene, (EVOH)
-solvente DMSO (Dimetilsulfossido)
-polvere di Tantalio micronizzata per rendere il liquido radiopaco.
L’Onyx è un materiale coesivo e non adesivo, iniettabile tramite apposite siringhe (fornite con il kit).
Il composto è pre-mescolato e solidifica tramite processo di precipitazione a contatto con liquidi (sangue, acqua o liquidi corporei): il solvente DMSO si diffonde e si ottiene la formazione di una massa spugnosa che defluisce nella struttura vascolare oggetto di trattamento. 
Il processo di precipitazione avviene dall’esterno verso l’interno formando così uno strato più consistente in superficie. La solidificazione completa avviene dopo alcuni minuti dall’avvenuta iniezione e dipende da un insieme di fattori quali il flusso all’interno del vaso e la velocità di iniezione.     
Grazie alle proprietà intrinseche di Onyx, cioè quelle di non essere un materiale adesivo, l’ iniezione può avvenire in un ampio arco di tempo, a tutto vantaggio dell’esito positivo dell’embolizzazione.
Disponibile in differenti concentrazioni quindi viscosità (6%, 6,5%, 8%)</t>
  </si>
  <si>
    <t>PRECISIONE DI RILASCIO</t>
  </si>
  <si>
    <t>AMPIO RANGE DI DIAMETRI E FORME</t>
  </si>
  <si>
    <t>PUNTA ATRAUMATICA</t>
  </si>
  <si>
    <t>CAPACITA' DI SPINTA</t>
  </si>
  <si>
    <t xml:space="preserve">Catetere venoso centrale a lume singolo in poliuretano per accesso periferico completo di guida, ago ed introduttore, lunghezza catetere  60 cm e diametro da 5.0 e 6.0 french, introduttore da 4,5 e 5,5 french, ago da 7 cm 21 G </t>
  </si>
  <si>
    <t>PRONTA ASSISTENZA ALL'APPARECCHIATURA</t>
  </si>
  <si>
    <t xml:space="preserve">SISTEMI DI RECUPERO CORPI ESTRANEI     </t>
  </si>
  <si>
    <t>PRECISO CONTROLLO DI TORSIONE</t>
  </si>
  <si>
    <t xml:space="preserve">SISTEMI DI CHIUSURA ACCESSO ARTERIOSO          </t>
  </si>
  <si>
    <t>QUALITA' DEI COMPONENTI</t>
  </si>
  <si>
    <t>RAPIDITA' EMOSTASI</t>
  </si>
  <si>
    <t>PERSISTENZA EMOSTASI</t>
  </si>
  <si>
    <t>CARATTERISTICHE DEL MATERIALE</t>
  </si>
  <si>
    <t>RESISTENZA DEL PALLONCINO ALLA ROTTURA</t>
  </si>
  <si>
    <t>SHUNT CAROTIDEO</t>
  </si>
  <si>
    <t>CONTROLLO PERVIETA' DELLO SHUNT</t>
  </si>
  <si>
    <t>CATETERI PER IRRIGAZIONE/OCCLUSIONE VASALE</t>
  </si>
  <si>
    <t>Cateteri Pruitt per occlusione aortica dotati di doppio lume e palloncino in lattice naturale di grandi dimensioni (max 50 ml) con spessore di parete studiato per ridurre il rischio di perforazione in caso di pareti calcificate, un lume per il gonfiaggio e un lume per l’irrigazione, la misurazione, della pressione, trasfusione di sangue e infusione di fluidi. 2 rubinetti integrali, provvisti di raccordo luer-lock all’estremità del lume d’irrigazione, rubinetto per mantenere stabile il gonfiaggio, stiletto in acciaio inossidabile per il lume d’irrigazione, che facilita l’introduzione del catetere, mandrino malleabile per uno stabile ed efficace controllo. Diametro del catetere 12F, lunghezza 24cm, diametro max di gonfi aggio del palloncino 43mm. Confezione sterile con inclusa siringa, stiletto e stop cock</t>
  </si>
  <si>
    <t>MODELLABILITA' DEL PALLONE ALLA PARETE VASALE</t>
  </si>
  <si>
    <t>CONTROLLO TORSIONE E SPINTA</t>
  </si>
  <si>
    <t>Sonde per flussimetro ad ultrasuoni di varie dimensioni, risterilizzabili per 50 utilizzazioni.
La ditta aggiudicataria fornirà l’apparecchiatura necessaria senza costi aggiuntivi per l’Azienda</t>
  </si>
  <si>
    <t>ELASTICITA' DELLO STELO</t>
  </si>
  <si>
    <t>GAMMA MISURE</t>
  </si>
  <si>
    <t>Stazione di pulizia per strumenti, fornita di setole multistrato, panno e cuscinetto su supporto adesivo a sbucciare radiopaco</t>
  </si>
  <si>
    <t>KIT DI MEDICAZIONE COMPOSTA DA DRENAGGIO CHIRURGICO GARZA ANTISETTICA CON PHMB FILM TRASPARNTE IN POLIURETANO SALVIETTINA IMBIBITA DI PROTETTIVO CUTANEO, PASTA IDROCOLLOIDALE SOLUZIONE SALINA. DEFLUSSORE PER IRRIGAZIONE FERITA, PIU' KIT PER LA RACCOLTA FLUIDI ESTERNO (SEPARATO DALLA POMPA) IN MATERIALE PLASTICO FILTRO ANTIBATTERICO ESTERNO, SACCHETTO GELIFICATO E VALVOLA ANTIREFLUSSO,CON MACCHINA IN COMODATO D'USO. MEDIC.PICCOLA,           MEDIC.MEDIA,          MEDIC.GRANDE        KIT DA 300        KIT DA 800</t>
  </si>
  <si>
    <t>MONITORAGGIO PERIOPERATORIO ED ACCESSORI CHIRURGICI</t>
  </si>
  <si>
    <t>Lotto 1</t>
  </si>
  <si>
    <t>Lotto 2</t>
  </si>
  <si>
    <t>ESTREMITA' E CORPO ATRAUMATICITA'</t>
  </si>
  <si>
    <t>Catetere diagnostico per la cessione di mezzo di contrasto in parti selezionate del sistema vascolare. Costruito in nylon armato con 16 fili d’acciaio intrecciati, con punta distale radiopaca (tungsteno) e soffice (pelletano). Disponibile nelle misure da 4 e 5 F sia come catetere di flusso che selettivo. Sopporta una pressione massima di 1200 PSI.</t>
  </si>
  <si>
    <t>Catetere angiografico 4 e 5 Fr cm 100 in poliuretano e poliammide con armatura interna del corpo catetere ad esclusione della punta, compatibile con guida da 0.038, punta distale idrofila. Varie curve.</t>
  </si>
  <si>
    <t>Microcatetere idrofilo per embolizzazione. Sistema coassiale per embolizzazione, costituito da un microcatetere  coassiale monoblocco da 2,7 fr. Rastremato negli ultimi 7 cm e guida idrofilica da 0,021 uniti da un attacco luer-lock. La struttura è a tre strati, con parete interna in PTFE, armatura elicoidale a disegno variabile in tungsteno e parete esterna atraumatica in poliuretano, ricoperta dal polimero idrofilo M2 nei 30 cm distali</t>
  </si>
  <si>
    <t xml:space="preserve">Microcatetere per interventistica neurovascolare 
Microcatetere armato per infusione ed embolizzante in pebax con armatura continua in acciaio inox, punta morbida dritta preformabile a vapore e precurvata a 45°, 90° a S, a J e a C, lume interno in PTFE e rivestimento esterno idrofilo, diametro esterno distale non superiore a 1,9 Fr, diametro interno alla punta non inferiore a 0,017” lunghezza 150 cm punta floppy 15cm con doppio repere radiopaco per rilascio GDC. Compatibile con catetere portante avente lume 35”. </t>
  </si>
  <si>
    <t xml:space="preserve">Microcatetere per interventistica neurovascolare 
Microcatetere armato per rilascio di coils da .010”, in pebax a durometria variabile, con doppia armatura flottante in acciaio e punta floppy da 6cm, punta morbida diritta preformabile a vapore e precurvata a 45°, 90°, a S, a J e a C, rivestimento idrofilo esterno, lume interno teflonato, punta preformabile a vapore con ottima memoria di forma, 2 markers radiopachi distali situati a 3cm esatti l’uno dall’altro, calibro 2.4F prossimale, gradualmente rastremato a 1.7F, con lume interno alla punta non inferiore a 0.0165” e compatibilità con spirali riassorbibili, connettore trasparente a invito conico, compatibile con microguida 0.014” e portante con lume 0.035”, lunghezza 150 cm. </t>
  </si>
  <si>
    <t>Microcatetere per interventistica neurovascolare 
Microcatetere per interventistica cerebrale, diametri di 1,9F/2,4 Ff e 2,1F/2,8 Fr a doppio marker distale a 3 cm di distanza l’uno dall’altro e diametri 2,4/3,1 Fr e 3/3,3 Fr a singolo repere distale, con doppia armatura in acciaio, lume interno pari o superiore a 0,0165 e lunghezza pari a155 cm.</t>
  </si>
  <si>
    <t>Microcatetere per interventistica neurovascolare 
Microcatetere per cateterismo selettivo con rivestimento idrofilico e morbidezza progressiva, lunghezza 155 cm, calibro prossimale di 3 Fr e distale di 1,8 Fr, provvisto in punta di palloncino per occlusione intracranica da 6 a 9 mm circa.</t>
  </si>
  <si>
    <t>Microcatetere per interventistica neurovascolare 
Microcatetere 2,8/2,3 F .021” in Nylon 64 D e Poliuretano; armatura con Filo in acciaio intrecciato, filo in platino a spirale, con sezione piatta, rivestimento esterno idrofilico, rivestimento interno PTFE (teflon) su tutta la lunghezza, punta precurvata “Preshaped” 45°/ 90°/180° ulteriormente malleabile a vapore, guida compatibile 0.018” max,  due markers radiopaco distali distanziati di 3 cm, segmento flessibile distale 5/15 cm lunghezza, varie misure.</t>
  </si>
  <si>
    <t xml:space="preserve">Microcatetere per interventistica neurovascolare 
Microcatetere a doppio marker distale, idrofilo, armato, rivestito costituito da Nylon, Pebax, Nitinol e PTFE. Struttura costituita da 12 zone a differente rigidità (parte distale 50 volte più soffice della parte prossimale). Fluoro safe-proximal marker. Disponibile nelle versioni 10 (con lume interno 0,017”) e 14, diritti e precurvati 45° e 90°. </t>
  </si>
  <si>
    <t>Microcatetere per interventistica neurovascolare 
Microcatetere con marker distale, costituito da zone di differente consistenza armate con spirali in acciaio, dotata di adattatore luer standard. Punta distale preformabile flessibile nei 10 cm distali. Dedicato prevalentemente per il rilascio di stent Pipeline. Diametro esterno 2,8-3,2 Fr guida compatibile 0.027 lunghezza cm 105-135-150.</t>
  </si>
  <si>
    <t xml:space="preserve">Microcatetere Onyx compatibile doppio marker distale C0104020205
Microcatetere a doppio marker distale, idrofilo, armato, concepito per rilasciare materiali embolizzanti quali Onyx™, colle, spirali per embolizzazione. Composto di 4 zone di transizione che consentono una spinta uniforme lungo tutto l’asse pur mantenendo una grande morbidezza della sezione distale. Disponibile in ampia gamma in termini di calibro (da 10 a 27) e lunghezze. La caratteristica indispensabile è la compatibilità con Onyx™ e DMSO. </t>
  </si>
  <si>
    <t>Microspirali in platino da .018”con fibre sintetiche. MR compatibili. Ideali per l’occlusione di lesioni lunghe.  Lunghezza 14cm  e diametri da 3 a 10mm</t>
  </si>
  <si>
    <t>Spirali in platino da .035”coniche con fibre sintetiche.  MR compatibili. Ideali per l’occlusione di lesioni corte/rastremate.  Lunghezza da 2 a 14.2cm diametri da 3-2 a 10-5mm. Disponibile anche con diametro 2-3mm</t>
  </si>
  <si>
    <t>Microspirali in platino da .018”coniche con fibre sintetiche.  MR compatibili. Ideali per l’occlusione di lesioni corte/rastremate.  Lunghezza da 2 a 14.2cm diametri da 3-2 a 10-5mm. 
Disponibile anche con diametro 2-3mm</t>
  </si>
  <si>
    <t>Spirali in Inconel MReye con fibre sintetiche. MR compatibili. Eccellenti per l’impalcatura ed in situazioni di alto flusso.  Lunghezza da 1 a 20cm, diametri da 3 a 20mm</t>
  </si>
  <si>
    <t xml:space="preserve">Spirali per embolizzazione 
Spirali a distacco controllato per chiusura di aneurismi cerebrali in lega di platino a distacco elettrolitico a configurazione spaziale delle spirali sia 2D e 3D, di diversa morbidezza (normale, soft, ultrasoft e stretch-resistant) compatibili con microcatetere da 0.010” e da 0.014”, di differenti diametri e lunghezze. </t>
  </si>
  <si>
    <t xml:space="preserve">Spirali per embolizzazione 
Spirali per embolizzazione in platino con rivestimento in polimero idrogel espandibile fino ad un massimo di tre volte in volume, se a contatto con il sangue. Sistema di distacco elettrico che ne consenta il rilascio in  un tempo max di 1 secondo e che non necessiti di cablaggi sul paziente. Da 10”,14” e 18”; ampiezza spirale da mm 2 a mm 20, lunghezza da cm 2 a cm 20. </t>
  </si>
  <si>
    <t>Palloncini staccabili in lattice per occlusione vasi cerebrali</t>
  </si>
  <si>
    <t>Particelle embolizzanti in granuli per occlusione vasale : Particelle in PVA per soluzione, di dimensioni omogenee (tolleranza +/- 5%). Aumento massimo del 10% a contatto con il liquido , precipitazione lenta. In fiale sa 1cc di volume secco, nelle seguenti dimensioni: 45-150micron; 355-500micron; 500-710micron; 710-1000micron; 1000-1180micron</t>
  </si>
  <si>
    <t>Particelle sferiche embolizzanti 
Idrosfere  BEAD BLOCK per embolizzazioni in N-Fil, ad elevato contenuto di acqua (94%), comprimibili, in siringhe preriempite da 20 ml. contenente 5 ml di una miscela composta da idrosfere e soluzione fisiologica, sterile. Da 1 o 2 ml e diverse misure 100-300, 300-500, 500-700, 700-900, 900-1200 micron</t>
  </si>
  <si>
    <t>Sistema per il trasporto di microspirali con guida da rilascio lunga 180cm da .018”</t>
  </si>
  <si>
    <t>Microcatetere da 3F per guida da .018”, lungo 150cm, con doppio marker radiopaco per posizionamento di microspirali</t>
  </si>
  <si>
    <t>Introduttori di grosso calibro con valvola emostatica. Diametro: 12, 16, 18ì Fr; lunghezza 30 cm</t>
  </si>
  <si>
    <t>Guida rigida teflonata TIPO MEIER per angioplastica dei grossi vasi con punta ''molto flessibile''  da 4cm. lunghezza guida 185/195 e 300 cm. 0.035” corpo della guida acciaio guaina esterna PTFE</t>
  </si>
  <si>
    <r>
      <t xml:space="preserve">Introduttore da 10F completo di guida a </t>
    </r>
    <r>
      <rPr>
        <sz val="8"/>
        <rFont val="Calibri"/>
        <family val="2"/>
      </rPr>
      <t>Λ</t>
    </r>
    <r>
      <rPr>
        <sz val="8"/>
        <rFont val="Verdana"/>
        <family val="2"/>
      </rPr>
      <t xml:space="preserve"> (V rovesciata) da .035" utilizzata per il cateterismo  della gamba controlaterale dell'endoprotesi aortica addominale</t>
    </r>
  </si>
  <si>
    <t>RESISTENZA DEL PALLONE AL CRIMPAGGIO E DILATAZIONE STENT</t>
  </si>
  <si>
    <t>Estensione 0.014” x 150cm compatibile con  guida per interventistica dei vasi periferici riportata alla voce 36</t>
  </si>
  <si>
    <r>
      <t xml:space="preserve">Catetere a palloncino per PTCA a scambio rapido a </t>
    </r>
    <r>
      <rPr>
        <b/>
        <sz val="8"/>
        <rFont val="Verdana"/>
        <family val="2"/>
      </rPr>
      <t>rilascio di paclitaxel</t>
    </r>
    <r>
      <rPr>
        <sz val="8"/>
        <rFont val="Verdana"/>
        <family val="2"/>
      </rPr>
      <t>; pallone a compliance controllata a pressione nominale di 7 Atm e RBP di 13 Atm indicato per dilatare restenosi intra-stent. Sistema costituito da pallone semicompliante a basso profilo abbinato ad un sistema di trasmissione della spinta. La copertura omogenea di farmaco e la matrice di  rilascio biodegradabile BTHC applicata con tecnica di micropipettaggio favoriscono la biodisponibilità del paclitaxel. Punta idrofobica con profilo di ingresso di .017". diametri da 2.0 a 4.0 mm. lunghezze tra 10 e 30 mm.</t>
    </r>
  </si>
  <si>
    <r>
      <rPr>
        <b/>
        <sz val="8"/>
        <rFont val="Verdana"/>
        <family val="2"/>
      </rPr>
      <t>Introduttore armato</t>
    </r>
    <r>
      <rPr>
        <sz val="8"/>
        <rFont val="Verdana"/>
        <family val="2"/>
      </rPr>
      <t xml:space="preserve"> </t>
    </r>
    <r>
      <rPr>
        <b/>
        <sz val="8"/>
        <rFont val="Verdana"/>
        <family val="2"/>
      </rPr>
      <t>4F</t>
    </r>
    <r>
      <rPr>
        <sz val="8"/>
        <rFont val="Verdana"/>
        <family val="2"/>
      </rPr>
      <t xml:space="preserve">  45 – 100 cm
Introduttore 4F preformato per crossover e dritto, con spiralatura di tipo piatto in acciao per tutta la sua lunghezza antikinking. Rivestimento interno ed esterno in PTFE. Diametro interno elevato, 0,064”. Marker in punta.
La valvola e’ quadricuspide, all’interno della confezione sono presenti 2 dilatatori, uno dritto ed uno a J ◦ 
Disponibile nella misura 4F precurvato e dritto, lunghezza 45 cm e 100 cm dritto, compatibilità con guida .035”.</t>
    </r>
  </si>
  <si>
    <t>Protesi vascolare in dacron knitted a maglia bloccata rovesciata axillo-bifemorale dx e sn rivestita di collagene bovino, velour solo esterno, con supporto radiale. 
Misure 8 x 6mm e  10 x 8mm per 80 cm</t>
  </si>
  <si>
    <t>Protesi vascolare in dacron knitted impregnata di collagene bovino di tipo I, sanguinamento zero, a quattro branche utilizzata nella rivascolarizzazione dei vasi viscerali successivamente a debranching. Misure varie</t>
  </si>
  <si>
    <t>Clip per anastomosi vascolare costituita di applicatore orientabile rilasciante clip in titanio, adatto ad ottenere anastomosi e suture vascolari non penetranti, disponibili varie misure delle clip da 0,9 mm fino a 3,0mm. Disponibilità dei seguenti accessori: pinza per estroflessione tissutale e pinza per rimozione delle clip</t>
  </si>
  <si>
    <t>Guida per l'accesso superselettivo di vasi di piccolo calibro. L'anima in acciaio in unico pezzo, senza saldature, gradualmente rastremata in punta, rende la guida rigida e flessibile allo stesso tempo e conferisce un controllo di torsione 1:1. Rivestimento esterno in PTFE: riduce notevolmente il coefficiente di attrito. Il rivestimento in silicone sugli ultimi centimetri della punta facilita l'ingresso della guida nelle stenosi più serrate e difficili. Dotata di 2 reperi prossimali, uno a 90 cm e l'altro a 100 cm. Calibri.014" e .018". lLunghezze 130-190-300 cm. Punta retta preformabile o J. Lunghezza punta rastremata 2,5-3-5-7-10 cm. n° del repere RO 5 mm. Distanza tra i reperi RO 5 mm</t>
  </si>
  <si>
    <t>Filo guida di diametro .014" caratterizzato dalla tecnologia "micro-cut Nitinol sleeve" sulla porzione distale della guida. Tale particolarità offre una migliore trasmissione della torsione della parte prossimale a quella distale, fornendo un rapporto torsionale di 1:1. Calibro .014". Lunghezze 185-300 cm. Punta preformabile 3 cm. Punta radiopaca 2 cm. Configurazioni della punta retta o a J. Rastrematura punta 8 cm. Carico punta 1,3 gr.</t>
  </si>
  <si>
    <t xml:space="preserve">Spirali per embolizzazione definitiva 
Microspirali per embolizzazione definitiva in platino e fibre di poliestere a rilascio libero 
- diametro filamento primario : 0.0155” 
- diametro dopo rilascio : 2 – 3 – 4 – 5 – 6 – 7mm 
- lunghezza dopo rilascio : 2 – 5 – 10 – 20 – 30 – 40 – 50 – 60 – 70mm 
- lume consigliato microcatetere : 0.021 
- diametro filamento primario : 0.035” 
- diametro elica dopo rilascio : 3 – 4 – 5 – 6 – 7 – 9mm 
- lunghezza della spirale nell’introduttore : 20 – 30 – 40 – 50 - 60mm 
- lunghezza della spirale semplice: 2,3 – 2,4 – 2,6 – 2,7 – 2,9 – 4,0 – 5,2mm 
- compatibilità lume portante : 0.038” 
</t>
  </si>
  <si>
    <t xml:space="preserve">Catetere a palloncino a scambio rapido e OTW per angioplastica. Palloncini con diametro da 1.25 mm a 7.0 mm e lunghezza fino a 40 mm.  La speciale tecnologia “tri-folding” in combinazione con i marker a profilo zero creano un profilo esterno del palloncino ultra sottile anche dopo ripetuti gonfiaggi. La parte distale della punta rastremata e levigata con un diametro esterno di 0,017” compatibile con guida 0.014”.  Corpo catetere fino a 160 cm </t>
  </si>
  <si>
    <t xml:space="preserve">Patch in pericardio bovino a contorni arrotondati con trattamento antimicrobico Apex, conservato in ossido di Propilene all'1%, non trombogenico, biocompatibile, resistente alle infezioni. Dimensioni:  cm 1x6 - cm 0,8x8 – cm 2x9                                    </t>
  </si>
  <si>
    <t>Protesi vascolare in PTFE con supporto a spirale esterno del tipo spiral laminar flow realizzato in chronoflex nel tratto distale che ripristina il flusso naturale del sangue all’uscita della protesi. Diam. 6-8 mm  Lungh.50</t>
  </si>
  <si>
    <t>Kit per il monitoraggio della pressione intraaddominale con lettura tramite trasduttore universale e valvola di sicurezza. L'azienda deve fornire in uso gratuito un numero di apparecchiature adeguate per tutta la durata della fornitura</t>
  </si>
  <si>
    <t>Kit completo per macchina da recupero sangue, composto da linea di aspirazione, campana per grandi e piccoli volumi, linea di recupero, reservoir. La ditta aggiudicatrice dovrà fornire, senza alcun onere per l'Azienda,l'apparecchiatura per recupero sangue.</t>
  </si>
  <si>
    <t xml:space="preserve">Microguida per interventistica neurovascolare 
Microguida corpo unico in scitanium ad alto controllo di torsione, calibro 0,014” e 0,010”, lunghezza 180, 200 e 300 cm circa, rivestimento prossimale in PTFE, rivestimento distale idrofilo anti-attrito, punta morbida atraumatica da 2cm, preformabile e rimodellabile, segmento distale radiopaco non inferiore a 60 mm, diverse configurazione di punta. </t>
  </si>
  <si>
    <t xml:space="preserve">Microguide angiografiche idrofile 0.014” 
Microguide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 cm, angolata a 45°-70°, diametro 0.014”. </t>
  </si>
  <si>
    <t xml:space="preserve">Microguide angiografiche da scambio 
Microguida da scambio da 300 cm, idrofilica, in acciaio inossidabile, con una spirale distale radiopaca, con i 90 centimetri distali ricoperti dal triplo rivestimento idrofilo MTI, diametro 0,010” e 0,014”. </t>
  </si>
  <si>
    <t xml:space="preserve">Microguide angiografiche 
Microguida in acciaio inossidabile 0,08” distale e 0,012” prossimale, con triplo rivestimento idrofilo dotata di una punta estremamente soffice e atraumatica, rivestita in platino e pre-formabile. </t>
  </si>
  <si>
    <t>Guide per angiografia da scambio diagnostica in acciaio inox con rivestimento in PTFE . Anima fissa con calibro 0,025”-0,032”-0,035”-0,038” lunghezza 260 cm . Configurazione della Punta : dritta e J – 3mm</t>
  </si>
  <si>
    <t>INTRODUTTORI</t>
  </si>
  <si>
    <t>CATETERI PER INTERVENTISTICA ENDOVASCOLARE</t>
  </si>
  <si>
    <t xml:space="preserve">
Catetere guida armato in Nylon coassiale con rivestimento idrofilo con foro terminale del catetere interno rastremato per migliorare l’avanzamento della guida. Armatura in acciaio inossidabile per eccellenti proprietà di curvatura della punta</t>
  </si>
  <si>
    <t xml:space="preserve">                                     </t>
  </si>
  <si>
    <t>CATETERI GUIDA</t>
  </si>
  <si>
    <t>Catetere a palloncino per il trattamento delle stenosi dei grandi vasi e dell'aorta addominale, in Duralyn,con shaft coassiale over-the-wire con diametro 7 Fr. Diametri da 14,15,16,18,20,22 e25 mm e in lunghezze 4,6 e 8 cm .Pressione nominale 4 atm e con un RBP 6 atm ,disponibilità del catetere 80 e 110 cm.Compatibile con guida 0.035".</t>
  </si>
  <si>
    <t xml:space="preserve"> Catetere a palloncino, in Duralyn, per il trattamento dell' asse iliaco femorale,dei vasi di gamba,  ed arterie renali.Realizzato con shaft a doppio lume Over-The-Wire rivestito negli ultimi 30 cm in SLX e con diametro 5Fr.Diametri da 3, 4, 5, 6, 7, 8, 9, 10 e  12 mm e lunghezze da 2 a 10 cm. RBP 10 atm, 6 atm per i grandi diametri. Disponibilità del catetere 80,110 e 135 cm. Compatibile con guida 0.035"</t>
  </si>
  <si>
    <t xml:space="preserve">Catetere a palloncino per il tattamento delle lesioni infra-poplitee in Nylon, shaft  Rapid Exchange, con diametro 3.6 /3.9Fr, compatibile con introduttore 4Fr. Diametri 2, 2.5, 3, 3.5, e 4 mme in lunghezze 40,60,120,150 e 220 mm.Pressione nominale 6 atm e RBP 16 atm. Compatibile con guida 0.014". </t>
  </si>
  <si>
    <t>Catetere a palloncino in Duralyn usato nelle dilatazioni delle stenosi iliaco-femorali, femoro-poplitee, infrapoplitee, renali e nelle lesioni ostruttive delle fistole artero-venose naturali o sintetiche. Realizzato con shaft a doppio lume over-the-wire in SLX ottenendo una eccellente manovrabilità e con un diametro di 3,7 per palloni con diametro sino a 6 mm e 4 F per palloni di 7-8 mm. Disponibile in lunghezze da  2 e 4 cm con diametri da 3, 4, 5, 6, 7 e 8 mm. La pressione di sicurezza calcolata è di 14 atm. Il catetere è disponibile in lunghezze da 40, 80, 120 e 135 cm, compatibile con l’uso di guide 0.018”.</t>
  </si>
  <si>
    <t>Catetere a palloncino in Nylon usato nelle dilatazioni delle stenosi dei vasi femoro-poplitei ed infrapoplitei. Realizzato con shaft coassiale a doppio lume rivestito nei 30 cm distali in SLX  con diametro distale di 3 F (compatibile con introduttori da 4 e 5Fr a seconda dei diametri). Disponibile in lunghezze da12, 15 e 22 cm con diametri da 2, 2.5, 3, 3.5, 4, 5 e 6 mm. La pressione di sicurezza calcolata è di 15 atm. Il catetere è disponibile in lunghezze da  80, 120e 150  cm, compatibile con l’uso di guide 0.018”.</t>
  </si>
  <si>
    <t>Catetere a palloncino in Duralyn usato nelle dilatazioni delle stenosi dei vasi femoro-poplitei ed infrapoplitei. Realizzato shaft coassiale rivestito nei 30 cm distali in SLX e con diametri da 3.7 e 4 F (compatibile con introduttori da 4 e 5Fr a seconda dei diametri). Disponibile in lunghezze da 2 a 10 cm con diametri da 2 a 6 mm. La pressione di sicurezza calcolata è di 10 atm. Il catetere è disponibile in lunghezze da 80, 120 e 150 cm, compatibile con l’uso di guide 0.018”.</t>
  </si>
  <si>
    <t>Catetere a palloncino ad alta pressione, in Duralyn, usato nelle dilatazioni delle stenosi iliaco-femorali, femoro-poplitee e nelle lesioni ostruttive delle fistole artero-venose naturali o sintetiche e nelle lesioni ostruttive delle fistole artero-venose naturali o sintetiche. Elevata resistenza alle abrasioni ed alla rottura (RBP 20 Atm). Realizzato con shaft a doppio lume over-the-wire rivestito nei 30 cm distali in SLX e con un diametro di 5 F. disponibile in lunghezze da 1, 1.5, 2, 3, 4, 6, 8 e 10 cm con diametri da 3, 4, 5, 6, 7, 8, 9,10 e 12 mm. La pressione nominale è di 20 atm, mentre la pressione di sicurezza calcolata è di 15 atm. Il catetere è disponibile in lunghezze da 40, 65, 80, 110 e 135 cm, compatibile con l’uso di guide 0.035”.</t>
  </si>
  <si>
    <t>Catetere a palloncino in Duralyn usato nelle dilatazioni delle stenosi iliaco-femorali, femoro-poplitee, renali e nelle lesioni ostruttive delle fistole artero-venose naturali o sintetiche. Elevata resistenza alle abrasioni. Realizzato con shaft a doppio lume over-the-wire rivestito nei 30 cm distali in SLX e con un diametro di 5 F. disponibile in lunghezze da 1, 2, 3, 4, 8 e 10 cm con diametri da 4, 5, 6, 7, 8, 9 e 12 mm. La pressione nominale è di 10 atm, mentre la pressione di sicurezza calcolata è di 15 atm. Il catetere è disponibile in lunghezze da 40, 80, 110 e 135 cm, compatibile con l’uso di guide 0.035”.</t>
  </si>
  <si>
    <t>Catetere a palloncino per il trattamento delle arterie carotidee e renali , in duralyn, shaft coassiale  Rapid Exchange,con diametro 3.3 Fr. Diametri 4, 4.5,5,5.5,6 e 7 mm e in lunghezze 1.5,2,3,4 cm. Pressione nominale 10 atm e RBP 14 atm. Markers radiopachi in platino  a 90 e 100 cm dalla punta distale.  lunghezza utile del catetere 142 cm . Compatibile con guida 0.014"</t>
  </si>
  <si>
    <t>BALLOON CATHETER</t>
  </si>
  <si>
    <t>RAPIDITA' GONFIAGGIO/SGONFIAGGIO PALLONE</t>
  </si>
  <si>
    <t>MASSIMA PRESSIONE TOLLERATA (RATE BURST PRESSURE)</t>
  </si>
  <si>
    <t>Protesi vascolare in dacron knitted a maglia bloccata rovesciata lineare rivestita di collagene bovino di tipo I, velour solo esterno, porosità tendente a zero, con trattamento antimicrobico a base di acetato d’argento con possibilità di utilizzo con Rifampicina. Misure varie</t>
  </si>
  <si>
    <t>Protesi vascolare in dacron knitted a maglia bloccata rovesciata biforcata rivestita di collagene bovino di tipo I, velour solo esterno, porosità tendente a zero, con trattamento antimicrobico a base di acetato d’argento con possibilità di utilizzo con Rifampicina. 
Misure 6x12, 7x14, 8x16, 9x18, 10x20, 11x22, 12x24, tutte x 40 cm</t>
  </si>
  <si>
    <t>Protesi vascolare addominale in dacron biforcata con tessitura a maglia con l’aggiunta di una trama woven nella superficie interna, impregnata di gelatina, con certificata possibilità di trattare la protesi con antibiotico per prevenire e diminuire i rischi di infezioni. Misure varie</t>
  </si>
  <si>
    <t>Protesi vascolare in poliestere knitted, rivestita in gelatina assorbibile tra la 4° e la 8° settimana, priva di aldeidi, doppio velour.
Retta, lunghezza 15 cm diametro da 6 a 38 mm</t>
  </si>
  <si>
    <t>Protesi vascolare in poliestere knitted, rivestita in gelatina assorbibile tra la 4° e la 8° settimana, priva di aldeidi, doppio velour.
Retta, lunghezza 30 cm diametro da 6 a 38 mm</t>
  </si>
  <si>
    <t>Protesi vascolare in poliestere knitted, rivestita in gelatina assorbibile tra la 4° e la 8° settimana, priva di aldeidi, doppio velour.
Retta, lunghezza 60 cm diametro da 6 a 38 mm</t>
  </si>
  <si>
    <t>Protesi vascolare in poliestere knitted, rivestita in gelatina assorbibile tra la 4° e la 8° settimana, priva di aldeidi, doppio velour.
Retta, lunghezza 100 cm diametro da 6 a 38 mm</t>
  </si>
  <si>
    <t>Protesi vascolare antibatterica in poliestere knitted e argento (min. 0,16 mg/cm2) per prevenire adesioni batteriche e ridurre i rischi d’infezione a lungo termine (oltre 1 anno) impregnata con gelatina assorbibile, priva di aldeidi, doppio velour. Retta. Lunghezza 15 cm, diametro 8,16, 18, 20 mm</t>
  </si>
  <si>
    <t>Microcatetere con doppio marker distale, costituito da 12 zone di differente consistenza con parte distale 50 volte più soffice della prossimale. Rivestimento idrofilo Hydak, armato in nitinol, esterno in Nylon e Pebax, interno in PTFE, dotata di adattatore luer standard. Pressione di rottura 600 PSI. Punta distale preformabile, disponibile diritta, a 45° ed a 90°. Compatibile con DMSO e Onyx.
Diametro esterno 1,7-2,1 e 1,9-2,4Fr guida compatibile 0.014 lunghezza cm 155</t>
  </si>
  <si>
    <t>Spirali per embolizzazione realizzate in lega di platino e tungsteno, con doppio filamento interno in polipropilene disponibile nella versione nude, con fibre attive in PGLA e con fibre in nylon.
Sistema di distacco istantaneo mediante dispositivo lineare monopaziente.
Disponibile in versione 3D e 2D con diametro da mm 1,5 a 25 e lunghezza da mm 1 a 50</t>
  </si>
  <si>
    <t xml:space="preserve">Microcatetere per il supporto delle guide nelle procedure di rivascolarizzazione delle occlusioni croniche periferiche, dotato di due marker radiopachi nel tratto distale, punta rastremata e disponibile dritta e a 45°, lunghezza da 65-90-135- 150 cm. Crossing profile 2 Fr. </t>
  </si>
  <si>
    <t>Filo guida .018” ad alto supporto per interventistica periferica vascolare.
Punta facilmente modellabile: l’anima interna della punta in acciaio di tipo piatto (Shaping Ribbon) è facilmente deformabile e rimodellabile pur garantendo un’elevata memoria di forma; Punta con rivestimento in Platino e Tungsteno, altamente radiopaco di 2 cm; i restanti 4 cm in acciaio.
Parte distale idrofilica lunga 13,5 cm. E’ presente un marker radiopaco a 6 cm dalla punta da utilizzarsi come repere di riferimento.
Lunghezze disponibili 195 e 300 cm. La punta è disponibile nelle versioni medium e stiff.</t>
  </si>
  <si>
    <t>Kit monouso, certificato per uso clinico, comprensivo di centrifuga dedicata in service, per la preparazione, in circuito chiuso sterile, di concentrati piastrinici composti da 2 provette certificate, materiale di prelievo, fiala di calcio gluconato, pinza per estrazione coagulo</t>
  </si>
  <si>
    <t>SET ADULTI PER CATETERISMO VENOSO CENTRALE CON ACCESSO GIUGULARE PER DIALISI TEMPORANEA CON CATETERE BILUME PRECURVATO E TRATTATO CON ANTISETTICO, E IDONEO PER POSIZIONAMENTO SECONDO TECNICA SELDINGER
Confezione singola sterile, contenente:                  
1. Catetere centimetrato a due lumi precurvato in Poliuretano radiopaco e altamente biocompatibile,  impregnato di sostanze ad azione antisettica a lento rilascio (clorexidina e sulfadiazina di argento) con punta morbida atraumatica e con prolunghe esterne clampabili e riportanti il priming volume del lume                                                                            
2. Ago Introduttore a parete sottile da 18 Ga                                                                                             
3. Siringa da 5 cc con stantuffo preforato e dotato di valvola per introduzione seldinger                                                            
4. Dilatatore con estremità distale rastremata                                                                                                                                                           
5. Guida in acciaio con estremità a J e dritta atraumatica e flessibile                                        
6. Sistema di avanzamento della guida utilizzabile con una sola mano                                              
7. Un bisturi con lama da #11                                
8. Un Telino Sterile                                                 
9. Dimensioni (DiametroXLunghezza): 14FX15Cm-Lumi10/10Ga; 14FX20Cm-Lumi 10/10Ga;                                                                            
10. Latex free</t>
  </si>
  <si>
    <t>SET ADULTI PER CATETERISMO VENOSO CENTRALE CON ACCESSO GIUGULARE PER DIALISI TEMPORANEA CON CATETERE BILUME DOTATO DI PROLUNGHE MODELLABILI E TRATTATO CON ANTISETTICO, E IDONEO PER POSIZIONAMENTO SECONDO TECNICA SELDINGER
Confezione singola sterile, contenente:                                                                                                                                
1. Catetere centimetrato a due lumi in Poliuretano radiopaco e altamente biocompatibile,  impregnato di sostanze ad azione antisettica a lento rilascio (clorexidina e sulfadiazina di argento) con punta morbida atraumatica e con prolunghe esterne modellabili, clampabili e riportanti il priming volume del lume                                                                            
2. Ago Introduttore a parete sottile da 18 Ga                                                                                             
3. Siringa da 5 cc con stantuffo preforato e dotato di valvola per introduzione seldinger                                                             
4. Dilatatore con estremità distale rastremata                                             
5. Guida in acciaio con estremità a J e dritta atraumatica e flessibile                                        
6. Sistema di avanzamento della guida utilizzabile con una sola mano                                              
7. Un bisturi con lama da #11                                
8. Un Telino Sterile                                                 
9. Dimensioni (DiametroXLunghezza): 12FX13Cm-Lumi12/12Ga; 12FX16Cm-Lumi 12/12Ga; 12FX20Cm-Lumi 12/12 Ga                                                                            
10. Latex free</t>
  </si>
  <si>
    <t>SET ADULTI PER CATETERISMO VENOSO CENTRALE PER DIALISI A LUNGO TERMINE CON CATETERE BILUME CUFFIATO E TUNNELLIZZATO
Composto da:                  
1. Catetere monotubo a due lumi in Carbotane, radiopaco e altamente biocompatibile e medicabile anche con sostanze a base di alcool, con estremità distali dei singoli lumi splittate e con prolunghe esterne sostituibili, clampabili e riportanti il priming volume del lume. Il catetere deve avere cuffia in dacron e deve consentire il posizionamento con singola venipuntura tramite tunnellizzazione retrograda                                                           
2. Ago Introduttore a parete sottile da 18 Ga                                                                                             
3. Siringa da 10 cc                                               
4. Tunnellizzatore in metallo modellabile connettibile a vite con il corpo del catetere                                                                                                                                               
5. Introduttore Peel- Away radiopaco da 16 Fr dotato di due valvole per emostasi                                                                          
6. Due Dilatatori progressivi (12-14 Fr) con estremità distale rastremata                                                        
7. Guida in acciaio rivestita in PTFE con estremità a J e soft dritta atraumatica e flessibile                                        
8. Sistema di avanzamento della guida utilizzabile con una sola mano                                              
9. Un bisturi con lama da #11                               
10. Telino sterile                                                   
11. Cerotto tipo Tegaderm                                     
12. Dimensioni (DiametroXLunghezza): 15FX(24,28,32,36,55 Cm)-Lumi10/10Ga                                                                          
13. Latex free</t>
  </si>
  <si>
    <t>SET DI PROLUNGHE DI ESTENSIONE PER CATETERE DA DIALISI A LUNGO TERMINE
Composto da:                  
1. Sistema di raccordo delle prolunghe del catetere per dialisi a lungo termine, per consentire la sostituzione delle prolunghe di estensione senza rimuovere il catetere. Il set deve essere di dimensioni adeguate al catetere per rispettare i volumi di priming.
2. Clamp tipo Kocker                                             
3. Guarnizione che garantisce la tenuta nell'assemblaggio con il corpo catetere                   
4. Tappini Luer-Lock</t>
  </si>
  <si>
    <t>SET ADULTI PER CATETERISMO VENOSO CENTRALE PER DIALISI TEMPORANEA CON CATETERE BILUME, E IDONEO PER POSIZIONAMENTO SECONDO TECNICA SELDINGER
Confezione singola sterile, contenente:                  
1. Catetere centimetrato a due lumi in Poliuretano, radiopaco e altamente biocompatibile, con punta morbida atraumatica e con prolunghe esterne clampabili e riportanti il priming volume del lume    
2. Ago Introduttore a parete sottile da 18 Ga                                                                                            
3. Siringa da 5 cc con stantuffo preforato e dotato di valvola per introduzione seldinger                                                                 
4. Dilatatore con estremità distale rastremata                                                        
5. Guida in acciaio con estremità a J e dritta atraumatica e flessibile                                                                                                  
6. Cannula in Pu premontata su ago introduttore    
7. Sistema di avanzamento della guida utilizzabile con una sola mano                                              
8. Un bisturi con lama da #11                               
9. Un telino sterile                                               
10. Dimensioni (DiametroXLunghezza): 12FX13Cm-Lumi12/12Ga; 12FX16Cm-Lumi12/12Ga; 12FX20Cm-Lumi 12/12Ga; 14FX15Cm-Lumi10/10Ga; 14FX20Cm-Lumi 10/10Ga                                                                            
11. Latex free</t>
  </si>
  <si>
    <t>Quantità</t>
  </si>
  <si>
    <t>Prolunga per catetere in triplo strato ad alta compatibilità interna polietilene ed esterna in PVC, rubinetto lipido resistente confezionato in doppia busta, misura della prolunga cm 13,5/cm 25/ cm 50/ cm 80/ cm 100</t>
  </si>
  <si>
    <t xml:space="preserve">Catetere endovascolare multilume per la trombolisi accelerata mediante ultrasuoni. 
Il catetere è  munito di micropori per la fuoriuscita del farmaco,  di un lume per la soluzione salina e di un lume per dispositivo microsonico per l’emissione di ultrasuoni. 
Nel catetere sono integrati sistemi per il rilevamento della temperatura. 
</t>
  </si>
  <si>
    <t>Guida angiografica per l’inserimento di dispositivi interventistici, con unica anima in acciaio, con rastrematura distale 5/8 cm lunghezza 180 e 300 cm diametro 0.018" con punta diritta.</t>
  </si>
  <si>
    <t xml:space="preserve">Introduttore ago a punta smussa per inserimento di guida coronarica direzionale. </t>
  </si>
  <si>
    <t xml:space="preserve">Valvola Y emostatica ad ampio lume in policarbonato trasparente, con rivestimento interno in teflon, munita di molla metallica per azionare l’apertura della valvola e con sistema di chiusura a scatto o a vite. Diametro interno &gt; 0.096”. </t>
  </si>
  <si>
    <t>Valvola emostatica a “Y”, in policarbonato trasparente, con lume interno da 0.118”.
Valvola in silicone con apertura regolabile. Per utilizzo sia con microguide da 0.014” che con cateteri da 9F</t>
  </si>
  <si>
    <t>Rubinetti ad alta pressione a 3 vie con apertura a 180° e 360°</t>
  </si>
  <si>
    <t>Rubinetto di sicurezza a tre vie LL con chiave ergonomica indicizzata a sistema antidisconnessione accidentali</t>
  </si>
  <si>
    <t>Kit a circuito chiuso composto da rampa a tre vie dx completo di accessori: siringa da 20 cc a tre anelli, completa di valvola unidirezionale e linea di infusione ad alta pressione</t>
  </si>
  <si>
    <t>Dispositivo per la compressione assistita dell’arteria femorale e radiale, munito di medicazione sterile e di bulbo gonfiabile per regolare la pressione. Misure: 24 e 12 cm</t>
  </si>
  <si>
    <t>Sistema di chiusura per puntura femorale da 5 a 7 Fr con plug extravascolare in acido poliglicolico completamente riassorbibile in 60-90 giorni ad elevato confort del pz.</t>
  </si>
  <si>
    <t>Sistema per la  compressione dell’arteria femorale. Il sistema deve essere  regolabile e composto  da un braccio e da dischi sterili monouso che permettono il trattamento di pazienti esili, normali ed obesi</t>
  </si>
  <si>
    <t xml:space="preserve">Sistema per la compressione dell'arteria radiale composto da un cuscinetto in materiale plastico monouso e sterile, un sostegno universale per la mano e il braccio monouso e tre fasce in velcro regolabile per il fissaggio del sostegno e del cuscinetto </t>
  </si>
  <si>
    <t>Kit per la chiusura ecoguidata di pseudoaneurismi a livello iliaco/femorale. Il Kit è composto da 2 sostanze procoagulanti, collagene e trombina, un ago da 22GA e 5 ml di diluente.</t>
  </si>
  <si>
    <t>Cuffia per comandi letto radiologico</t>
  </si>
  <si>
    <t>Camici sterili monouso</t>
  </si>
  <si>
    <t>Telo copertura paziente in materiale assorbente di lunghezza idonea per tavolo radiologico in dotazione all’UO di cardiologia, con fori per accessi di tipo femorale, radiale, omerale</t>
  </si>
  <si>
    <t>Catetere per fibrinolisi multiforato, OTW compatibile, 5Fr, in Nylon accetta guida fino a .038”. Lunghezza 65, 100 e 130cm, lunghezza segmento di infusione multiforato di 7 e 15cm con markers radiopachi</t>
  </si>
  <si>
    <t>Dispositivo di recupero corpi estranei nel sistema vascolare disponibile con cestello a 4 fili distale elicoidale tipo Dotter con guaina esterna in TFE radiopaco da 8.0 Fr. Lungo 95 cm. Cestello elicoidale e guida interna in acciaio inox. Lunghezza del cestello aperto, 7 cm. Diametro cestello aperto 3cm; impugnatura prossimale per consentire l'estensione e la ritrazione del cestello distale (codice DRS-100B). 
Introduttore Check Flo III da 8.0 Fr. valvolato per accesso vascolare in TFE con valvola prossimale in silicone e via laterale con rubinetto. Filo guida e dilatatore appropriati.</t>
  </si>
  <si>
    <t>Sistema per la determinazione della pressione invasiva, completo di deflussore con gocciolatore macro e micro per collegamento a sacca pressurizzata, trasduttore monouso, dispositivo di lavaggio continuo da 3 ml/h a doppio sistema di attivazione, rubinetti per l'azzeramento del trasduttore infusione di farmaci e prelievi di sangue, sero integrato nel corpo del trasduttore perevitare sconnessioni, porta di retrocalibrazione per test di efficienza.. Mono-bi-trivia. La ditta dovrà fornire i cavi per interfacciamento dei propri trasduttori con poligrafi, sistemi di monitoraggio, contropulsatori, iniettori angiografici ed altre apparecchiature compatibili con apparecchiature in uso</t>
  </si>
  <si>
    <t xml:space="preserve">Camici per radioprotezione con materiale Xenolite B, con polimero elasticizzato, non vinilico, peso estremamente ridotto di circa il 35%; garantisce una protezione totale. Totale riciclabilità. </t>
  </si>
  <si>
    <t>Occhiali anti-rx con protezione pari a 1 mm pb. eq. anteriore e laterale, con lenti graduate e bifocali</t>
  </si>
  <si>
    <t>Guanti sterili all'ossido di Bismuto. Varie misure</t>
  </si>
  <si>
    <t>Guanti sterili con all'interno disinfettante</t>
  </si>
  <si>
    <t>Set di introduzione tibiale da 4 e 5F.  idrofilo con due punti di transizione e punta floppy radiopaca, banda radiopaca, armato con sistema Flexor, valvola Touhy Borst e braccio laterale. Lunghezza da 45, 90, 110cm. Due dilatatori per guida da .018” e .035”</t>
  </si>
  <si>
    <t>Catetere ideato per dare supporto alla guida nel trattamento di occlusioni totali croniche o di lesioni in vasi tortuosi o morfologicamente complessi. Compatibile con fili guida da 0.014”, grazie al particolare design della punta e del corpo, consente una trasmissione della torsione precisa e controllata e può quindi essere orientato in qualsiasi direzione fino al raggiungimento della lesione da trattare. Attraverso la semplice rotazione dell’impugnatura prossimale, Venture™ può essere facilmente orientato verso il vaso target. La ghiera per il controllo della flessione della punta permette di piegare la stessa fino a 90°.</t>
  </si>
  <si>
    <t>Cateteri selettivi in nylon con punta radiopaca tipo Van Schie e disponibile in 5 curvature per la cateterizzazione endoluminale di endoprotesi biforcate.</t>
  </si>
  <si>
    <t xml:space="preserve">Trasduttore IVUS trasversale di tipo solido con frequenza centrale 20 Mhz da 3,5 fr compatibile con filo guida da 0,018'', compatibile con catetere guida da 6 fr. Applicazioni per le arterie SFA, iliache e renali. L'offerente dovrà fornire per tutto il periodo della fornitura idonea strumentazione in uso gratuito con software per la virtualy histology </t>
  </si>
  <si>
    <t xml:space="preserve"> Dispositivo flessibile, morbido, di piccola taglia a forma di “T” con palloncino di sicurezza.
 Palloncino in latex; Tubo in poliuretano; Rubinetto in policarbonato; Tubi a forma di “T” in PVC; Copertura di protezione in PVC; Siringhe in polipropilene. Possibilità di controllo della permeabilità dello shunt.
 Lunghezza da 14cm e da 30cm.
</t>
  </si>
  <si>
    <t>Catetere di Fogarty, in polivinilcloride, palloncino in lattice termosaldato e fissato con microsuture in dacron. Due versioni dello stelo/catetere “morbido e rigido” per una migliore capacità di spinta ed avanzamento nei vasi. 
Misure da 3 a 7F, lunghezze da 40 a 100cm., confezione a tubo o piatta, con e senza siringa</t>
  </si>
  <si>
    <t>Catetere di Fogarty Venosi. Puntale atraumatico, catetere in polivinilcloride, palloncino in lattice termosaldato e fissato con microsuture in dacron. Munito di valvola a ghigliottina per bloccare il gonfiaggio del pallone
Mis. Da 6, 8, 10F  Corpo catetere 80cm</t>
  </si>
  <si>
    <t>Catetere di Fogarty da Occlusione. Puntale atraumatico, catetere in polivinilcloride, palloncino in lattice termosaldato e fissato con microsuture in dacron. Munito di valvola a ghigliottina per bloccare il gonfiaggio del pallone. Diametro pallone da 5mm a 28 e 45mm
Mis. Da 3,4,5,8F Corpo catetere da 40 a 80 cm</t>
  </si>
  <si>
    <t>Marker vascolari in silicone, flessibili, leggeri, radiopachi, con assenza di lattice</t>
  </si>
  <si>
    <t>Aortic punches monouso, muniti di anelli da presa e punta conica, ovali da 2-4, 2-6 mm</t>
  </si>
  <si>
    <t>Dispositivo per l’occlusione vascolare temporanea senza l’utilizzo di clamp, in polietilene glicolico e polipropilene glicolico, idrosolubile, caratterizzato dalla capacità di cambiare stato fisico (da liquido a gel) al variare della temperatura. Disponibile in siringhe di misure varie pronte all’uso</t>
  </si>
  <si>
    <t>Dispositivo monouso radiopaco privo di lattice, malleabile in acciaio monofilo e ritorto, di calibro diverso, da 18/20/22/24 e 26 G, lunghezza 18,5 cm, per la rimozione di placche aterosclerotiche</t>
  </si>
  <si>
    <t>Tunnellizzatori in acciaio con lunghezze diverse, 52 cm e 30,5 cm, due diametri (fino a 8 mm e fino a 10 mm per la parte arteriosa, fino a 6 mm per la parte arterovenosa) da utilizzare con le guaine riportate alla voce precedente</t>
  </si>
  <si>
    <t>Apparecchiatura per il distacco elettrolitico di spirali per aneurismi cerebrali</t>
  </si>
  <si>
    <t>Patch per ricostruzione vascolare ultrasottili in dacron knitted precoagulato in collagene bovino tipo I velour esterno. Misure da 6 a 14 mm e 75 mm</t>
  </si>
  <si>
    <t>Patch per ricostruzione vascolare ultrasottili in dacron knitted precoagulato in collagene bovino tipo I velour esterno, con trattamento antimicrobico. 
Misure da 6 a 14 mm x 75 mm e 120 mm</t>
  </si>
  <si>
    <t xml:space="preserve">Patch per ricostruzione vascolare ultrasottili in dacron knitted precoagulato in collagene bovino tipo I velour esterno, impregnati di eparina. 
Misure da 6 a 14 mm x 75 mm   </t>
  </si>
  <si>
    <t>Patch per ricostruzione vascolare in materiale biologico pericardio bovino.
Misure 2x8 cm</t>
  </si>
  <si>
    <t>Patch vascolare microporoso con struttura microfibra in materiale poliestereuretano. Misure 1x7 cm, 2x9 cm, 3x4 cm</t>
  </si>
  <si>
    <t xml:space="preserve">     
Protesi vascolare in P.T.F.E  stretch allungabile per più del 30%,parete sottile con      
supporto radiale intregato MIS:mm 6-7-8 x cm80+80</t>
  </si>
  <si>
    <t xml:space="preserve">Protesi vascolare in P.T.F.E stretch allungabile per piu'del 30% con eparina legata covalentemente alla superfice endoluminale parete standard conica a livello prossimale. 4-6mm x 45cm e 4-7 x 45        </t>
  </si>
  <si>
    <t xml:space="preserve">Protesi vascolare in P.T.F.E stretch allungabile per piu'del 30% con eparina legata covalentemente alla superfice endoluminale parete standard conica a livello prossimale supporto radiale integrato. Misure: 4-6mm x 45cm e 4-7 x 45    </t>
  </si>
  <si>
    <t xml:space="preserve">Protesi vascolare conica in PTFE parete standard stretch allungabile per piu' del 30%. Misure :Diam.4-6 Lung.cm 48 e 4-7 lungh. 50 cm     </t>
  </si>
  <si>
    <t xml:space="preserve">Protesi vascolare in P.T.F.E stretch allungabile per piu' del 30% con eparina legata covalentemente alla superfice endoluminale parete sottile      
Misure: Diam.mm 6-7-8 Lungh. cm80       </t>
  </si>
  <si>
    <t xml:space="preserve">Protesi vascolare in P.T.F.E stretch allungabile per piu' del 30%     del 30% con eparina legata covalentemente alla superfice endoluminale parete sottile con anelli rimovibili. Misure: Diam. mm 6-7-8 Lungh.cm80       </t>
  </si>
  <si>
    <t xml:space="preserve">
Protesi vascolare in P.T.F.E stretch allungabile per piu' del 30%     del 30% con eparina legata covalentemente alla superfice endoluminale parete standard.     
Misure: Diam.mm 5-6-8 Lungh.cm80       </t>
  </si>
  <si>
    <t xml:space="preserve">Protesi vascolare in P.T.F.E stretch allungabile per piu' del 30%     del 30% con eparina legata covalentemente alla superfice endoluminale parete sottile e supporto radiale integrato. Misure: Diam.mm6-7-8 Lungh.cm80 +70cm      </t>
  </si>
  <si>
    <t xml:space="preserve">Protesi vascolare in P.T.F.E stretch allungabile per piu' del 30%  con eparina legata covalentemente alla superfice endoluminale parete sottile e rinforzo integrato. Misure: Diam. mm6-7-8  Lungh.cm80 + 70cm      </t>
  </si>
  <si>
    <t xml:space="preserve">Protesi vascolare in P.T.F.E stretch allungabile per piu' del 30% con eparina legata covalentemente alla superfice endoluminale parete standard e rinforzo integrato. Misure: Diam. mm6-7-8  Lungh.cm80 + 70cm      </t>
  </si>
  <si>
    <t xml:space="preserve">Protesi vascolare in P.T.F.E stretch allungabile per piu' del 30% con eparina legata covalentemente alla superfice endoluminale parete sottile rinforzo integrato. Misure :Diam. mm6-8  Lungh.cm100 + 100cm      </t>
  </si>
  <si>
    <t>Protesi vascolare in PTFE stretch allungabile per più del 30%, biforcata, parete sottile nelle diramazioni. Misure 7x14, 8x16, 9x18, 10x20, 11x22, 12x24mm, tutte x 40 cm</t>
  </si>
  <si>
    <t>Protesi vascolare periferica in PTFE armato rivestito di gelatina con parete 0.41 con certificata possibilità di trattare la protesi con antibiotico per prevenire e diminuire i rischi di infezione</t>
  </si>
  <si>
    <t>Protesi per accesso emodialitico a struttura trilaminare (PTFE, elastomero autosigillante, pellicola di PTFE). Consente l’immediato accesso emodialitico, una rapida emostasi alla rimozione dell’ago. Disponibile nelle configurazioni retta e precurvata. Vari diametri e lunghezze</t>
  </si>
  <si>
    <t>Protesi vascolare in PTFE monostruttura, Vario-Stretch, doppia porosità 60 micron esterna e 20 micron interna, con struttura internodale a “V”. 
Standard wall: lunghezza 40 cm, diametro 4, 5, 6, 8 mm</t>
  </si>
  <si>
    <t>Protesi vascolare in PTFE monostruttura, Vario-Stretch, doppia porosità 60 micron esterna e 20 micron interna, con struttura internodale a “V”. 
Standard wall: lunghezza 70 cm, diametro 4, 5, 6, 8, 10 mm</t>
  </si>
  <si>
    <t>Protesi vascolare in PTFE monostruttura, Vario-Stretch, doppia porosità 60 micron esterna e 20 micron interna, con struttura internodale a “V”. 
Thin wall: lunghezza 40 cm, diametro 4, 5, 6, 8 mm</t>
  </si>
  <si>
    <t>Protesi vascolare in PTFE monostruttura, Vario-Stretch, doppia porosità 60 micron esterna e 20 micron interna, con struttura internodale a “V”. 
Thin wall: lunghezza 70 cm, diametro 4, 5, 6, 8, 10 mm</t>
  </si>
  <si>
    <t>Protesi vascolare in PTFE monostruttura, Vario-Stretch, doppia porosità 60 micron esterna e 20 micron interna, con struttura internodale a “V”. 
Thin wall: lunghezza 100 cm, diametro 6, 8 mm</t>
  </si>
  <si>
    <t>Protesi vascolare in PTFE monostruttura, Vario-Stretch, doppia porosità 60 micron esterna e 20 micron interna, con struttura internodale a “V”. 
Standard wall con spirale di rinforzo rimovibile (no anelli): lunghezza 70 cm, diametro 4,5, 6, 8, 10 mm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</si>
  <si>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50 cm, diametro 6, 7 mm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</si>
  <si>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70 cm, diametro 6, 8 mm</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</si>
  <si>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70 cm, diametro 6, 7, 8 mm</t>
  </si>
  <si>
    <t>Protesi vascolare in dacron knitted a maglia bloccata rovesciata axillo-bifemorale dx e sn rivestita di collagene bovino, velour solo esterno, con trattamento antimicrobico a base di acetato d’argento con possibilità di utilizzo con Rifampicina. Misure 8 x 6mm e  10 x 8mm x 80 cm</t>
  </si>
  <si>
    <t>Protesi vascolare in dacron knitted a maglia bloccata rovesciata lineare rivestita di collagene bovino di tipo I, velour solo esterno, porosità tendente a zero.
Misure varie</t>
  </si>
  <si>
    <t>Introduttore con valvola antireflusso con superficie esterna costituita da armatura in spirale d'acciaio, punta idrofila, misure da 6F a 9F, lunghezza 45 cm.</t>
  </si>
  <si>
    <t>Introduttore con valvola antireflusso con superficie esterna costituita da armatura in spirale d'acciaio, punta idrofila, misure da 6F a 9F, lunghezza 90 cm.</t>
  </si>
  <si>
    <t>Introduttore composto da una guaina idrofilica e armata con valvola emostatica che modifica il suo diametro mediante un meccanismo si apertura e chiusura a clamp attivato da una sola mano. Consente l'introduzione di guide, cateteri e device di diverse dimensioni. Accetta fili guida da 0.035. Cinque diversi diametri: 16, 18, 20, 22, 24 Fr. Due lunghezze: 20 e 30 cm</t>
  </si>
  <si>
    <t>Guida in acciaio rivestita in TFE curve Safe-T-J di Rosen diametro .035” lunghezza 150cm, 180cm . Raggio di curvatura della punta 1.5mm</t>
  </si>
  <si>
    <t>Guide angiografiche in acciaio shapeable con una combinazione di un elevato supporto con asta da 0.035" insieme ad una elevata flessibilità negli ultimi 20 cm della parte distale da 0.022" atraumatica rivestita con manicotto in PTFE per ottenere lubrificazione, permette di combinare una resistenza di suppoorto e una  ottimale flessibilità/atraumaticità, con punta radiopaca e ottima risposta al torque, nelle lunghezze di 180 e 300 cm.</t>
  </si>
  <si>
    <t>Guide angiografiche con anima in nitinolo, quadruplo rivestimento idrofilico con tecnologia Photolink a garanzia di una lubricità di lunga durata per interventi complessie e ottima risposta alla torsione. Diametro 0,035, unghezze 150, 180 e 260cm, supporto regular e stiff, con punte dritte e angolate. Con torquer incuso.</t>
  </si>
  <si>
    <t xml:space="preserve">Cateteri angiografici idrofili in poliuretano e poliammide con armatura interna del corpo catetere in acciaio inossidabile a 16 fili (5 Fr) e 32 fili (4 Fr) a sezione tonda e piatta, ad esclusione della punta, diametro 4 e 5 Fr, compatibile con guida 38”, punta distale idrofila. Possibilità di varie curve: Simmons, Headhunter, Bentson Hanafee, Vertebral, Cobra, Curva J, Newton. </t>
  </si>
  <si>
    <t>Catetere usato per l’inserimento endovascolare a livello periferico di dispositivi interventistici e diagnostici.  In Nylon con armatura ibrida a 16 fili, parete di diversa gradazione di rigidità e ricopertura del lume in Teflon Ptfe dal raccordo prossimale fino a 0.05” dalla punta distale. Lungo 55 , 90, 95 e 125 cm, è disponibile nelle misure 6, 7, 8 e 9 F. Disponibile in diverse configurazioni della punta</t>
  </si>
  <si>
    <t>Catetere usato per l’inserimento endovascolare a livello periferico di dispositivi interventistici e diagnostici, con valvola emostatica esacuspide, dilatatore con punta flessibile e radiopaca in modo da poter svolgere anche la funzione di introduttore. In Nylon con armatura ibrida a 16 fili, parete di diversa gradazione di rigidità e ricopertura del lume in Teflon Ptfe dal raccordo prossimale fino a 0.05” dalla punta distale. Lungo 55 e 95 cm, è disponibile nelle misure 7, 8, e 9 F. Disponibile in diverse configurazioni della punta</t>
  </si>
  <si>
    <t>Set introduttore vascolare  con due dilatatori  per varie misure di guide disponibile diritto e in tre curve, idrofilo con punta morbida radiopaca, armato con sistema Flexor, antikinking con valvola Toughy Borst e braccio laterale. Disponibile in 5,6,7 Fr.  Lunghezza da 55cm</t>
  </si>
  <si>
    <t>INTRODUTTORI ARMATI RESISTENTI AL KINKING CON MARKER RADIOPACO IN PUNTA</t>
  </si>
  <si>
    <t>PUNTI</t>
  </si>
  <si>
    <t>TOTALE</t>
  </si>
  <si>
    <t xml:space="preserve"> </t>
  </si>
  <si>
    <t>RESISTENZA AL KINKING</t>
  </si>
  <si>
    <t>TENUTA VALVOLA</t>
  </si>
  <si>
    <t>RASTREMATURA DELLL'INTRODUTTORE CON MINIMA TRAUMATICITA' DELLO SCALINO DILATATORE-INTRODUTTORE</t>
  </si>
  <si>
    <t>AMPIO DIAMETRO INTERNO</t>
  </si>
  <si>
    <t>ATRAUMATICITA' DELLA PUNTA</t>
  </si>
  <si>
    <t>GAMMA DELLE CURVE</t>
  </si>
  <si>
    <t>Lotto 8</t>
  </si>
  <si>
    <t>Lotto 5</t>
  </si>
  <si>
    <t>Lotto 7</t>
  </si>
  <si>
    <t>MEMORIA DELLA CURVA</t>
  </si>
  <si>
    <t>MASSIMO CONTROLLO DI TORSIONE</t>
  </si>
  <si>
    <t>CATETERI PORTANTI PER INTERVENTISTICA VASCOLARE</t>
  </si>
  <si>
    <t>VISIBILITA' DEI MARKERS RADIOPACHI</t>
  </si>
  <si>
    <t>Protesi vascolare in PTFE monostruttura, Vario-Stretch, doppia porosità 60 micron esterna e 20 micron interna, con struttura internodale a “V”. Standard wall con spirale di rinforzo rimovibile (no anelli): lunghezza 40 cm, diametro 5, 6, 8 mm</t>
  </si>
  <si>
    <t>Container set con 1 cassetta per sterilizzazione + tre tunnellizzatore (50°, 180°, 12°) + 1 estensore 25 cm + 8 olive (2 per 6, 7, 8, 10 mm)</t>
  </si>
  <si>
    <t>Introduttori per radiale Lunghezze 11/24 cm, 5/6 Fr. Disponibili in configurazione con ago cannula e seldinger con guida extra-floppy da 0,018”. Disponibili con rivestimento idrofilico (introduttori in poliuretano) e senza rivestimento idrofilico</t>
  </si>
  <si>
    <t>Protesi vascolare in PTFE monostruttura, Vario-Stretch, doppia porosità 60 micron esterna e 20 micron interna, con struttura internodale a “V”. Standard wall con terminale conico: lunghezza 70 cm, diametro 4-7, 5-8, 6-8 mm</t>
  </si>
  <si>
    <t>Protesi vascolare in PTFE a parete standard e sottile, con e senza supporto esterno, a spirale rimovibile, di diversi diametri e lunghezze</t>
  </si>
  <si>
    <t>Set introduttore vascolare diritto e preformabile a freddo con punta corta, armato con sistema Flexor,  antikinking, con valvola Check Flow da 6,7,8  e 9 Fr. Accetta guida da 0.038”, lungo 55, 70 e 90cm con banda radiopaca</t>
  </si>
  <si>
    <t>Kit introduttore lungo 10 cm, con marker radiopachi. Varie misure</t>
  </si>
  <si>
    <t>Protesi vascolare in PTFE monostruttura, Vario-Stretch, doppia porosità 60 micron esterna e 20 micron interna, con struttura internodale a “V”. Standard wall con spirale di rinforzo rimovibile (no anelli): lunghezza 70 cm, diametro 6, 8 mm</t>
  </si>
  <si>
    <t>Guida coronarica 0.014” per occlusioni totali con anima in acciaio ad elemento unico con vari gradi di rastremazione. Punta rastremata a 0.010”. rivestimento idrofilico nella parte distale. Punta con capacità di penetrazione differenziata. Complete di filo di estensione</t>
  </si>
  <si>
    <t>Catetere Fogarty per embolectomia arteriosa a due vie over-the-wire con punta morbida ed arrotondata, con marker ogni 10 cm su tutta la lunghezza, palloncini in lattice naturale a gonfiaggio progressivo e simmetrico dotati di 2 rubinetti rimovibili , connettore luer-lock, mandrino in acciaio inox, codice colore per misure e capacità di gonfiaggio del palloncino, confezione singola sterile in tubo rigido di materiale plastico. Diametri da 3 a 7 Fr. Lunghezze da 40 e 80 cm. Diametro del palloncino alla massima capacità di liquido da 6,0 a 14,0 mm. Corredato da una siringa per il gonfiaggio del palloncino</t>
  </si>
  <si>
    <t>Protesi vascolare periferica armata in dacron con tessitura a maglia con l’aggiunta di una trama woven nella superficie interna, impregnata di gelatina con certificata possibilità di trattare la protesi con antibiotico per prevenire e diminuire i rischi di infezioni. Misure varie</t>
  </si>
  <si>
    <t>Protesi vascolare con pellicola di rinforzo in PTFE, struttura microporosa con due diverse lunghezze di fibra, con linea guida ad indicare diametro  e spessore, rinforzo a spirale facile da rimuovere, a parete standard da 20-40-50-70-80 cm</t>
  </si>
  <si>
    <t>Tunnellizzatore con sistema di olive intercambiabili, compatibile a protesi preconfezionate con testa girevole. Tunnellizzatore 26 cm, curvo 50°; 27 cm curvo 180°; 33 cm curvo 12°; estensione per tunnellizzatore 25 cm. Olive da 6, 7, 8, 10 mm</t>
  </si>
  <si>
    <t>Protesi vascolare biforcata in poliestere Knitted intrecciata ad alta densità, fili della trama esterni, impregnata e rivestita di collagene senza agenti di legame, piegatura concentrica, soffice e maneggevole. Vari diametri e lunghezze</t>
  </si>
  <si>
    <t>Protesi vascolare in poliestere Woven ad elevata resistenza alla rottura e bassa dilatazione post-impianto, impregnata di collagene senza agenti di legame, piegatura concentrica, soffice e maneggevole. Retta da 15 – 30 – 60 cm</t>
  </si>
  <si>
    <t>Protesi vascolare retta o biforcata woven da 15, 30, 50 e 70 cm</t>
  </si>
  <si>
    <t>Protesi vascolare in PTFE axillo-bifemorale dx e sn, parete standard, con anelli rimovibili per tutta la sua lunghezza. Misure diametro interno 8x8 mm x 70-40 cm + 70x40 cm</t>
  </si>
  <si>
    <t>Protesi vascolare periferica in PTFE armato rivestito di gelatina con parete 0.51 con certificata possibilità di trattare la protesi con antibiotico per prevenire e diminuire i rischi di infezioni</t>
  </si>
  <si>
    <t>Protesi vascolare per procedure di by-pass in PTFE, coestrusa al carbonio, con estremità cuffiata per shunt artero-venosi, di diversi diametri e lunghezze</t>
  </si>
  <si>
    <t>Protesi vascolare in PTFE coestrusa al carbonio, a parete standard e sottile, con e senza supporto esterno, a spirale rimovibile, di diversi diametri e lunghezze</t>
  </si>
  <si>
    <t>Protesi vascolare addominale in dacron retta con tessitura a maglia con l’aggiunta di una trama woven nella superficie interna, impregnata di gelatina con certificata possibilità di trattare la protesi con antibiotico per prevenire e diminuire i rischi di infezioni. Misure varie</t>
  </si>
  <si>
    <t>Protesi vascolare in PTFE monostruttura, Vario-Stretch, doppia porosità 60 micron esterna e 20 micron interna, con struttura internodale a “V”. Thin wall con spirale di rinforzo amovibile (no anelli): lunghezza 90 cm, diametro 6, 8 mm</t>
  </si>
  <si>
    <t>Protesi vascolare in dacron woven lineare, rivestita di collagene bovino di tipo I, velour solo esterno, porosità tendente a zero. Varie misure</t>
  </si>
  <si>
    <t>Catetere Pruitt per irrigazione-occlusione, permette occlusioni vascolari senza l’impiego di clamp e legature e per accesso distale al vaso rispetto al punto di occlusione, per infusione di mezzi di contrasto, soluzione fisiologica e tromboembolectomia. Dispone di un lume per il gonfiaggio del palloncino e uno per l’infusione distale, 2 rubinetti integrali, provvisti di raccordo luer-lock all’estremità del lume d’irrigazione, rubinetto per mantenere stabile il gonfi aggio. Catetere in poliuretano, diametro 9F, pallone in lattice naturale, inclusi nella confezione siringa e stop cock</t>
  </si>
  <si>
    <t xml:space="preserve">Pinza chirurgica atraumatica completamente flessibile in acciaio inossidabile, riutilizzabile e risterilizzabile </t>
  </si>
  <si>
    <t>Protesi vascolare in PTFE monostruttura, Vario-Stretch, doppia porosità 60 micron esterna e 20 micron interna, con struttura internodale a “V”. Thin wall con spirale di rinforzo rimovibile (no anelli): lunghezza 70 cm, diametro 6, 7, 8 mm</t>
  </si>
  <si>
    <t>Protesi vascolare in PTFE monostruttura, Vario-Stretch, doppia porosità 60 micron esterna e 20 micron interna, con struttura internodale a “V”. Thin wall con terminale conico: lunghezza 70 cm, diametro 4-7, 6-8 mm</t>
  </si>
  <si>
    <t>Protesi vascolare in dacron knitted a maglia bloccata rovesciata lineare rivestita di collagene bovino di tipo I, velour solo esterno, porosità tendente a zero con e senza supporto radiale, ultrathin. Misure varie</t>
  </si>
  <si>
    <t>Protesi vascolare in dacron woven biforcata, rivestita di collagene bovino di tipo I, velour solo esterno, porosità tendente a zero. Varie misure</t>
  </si>
  <si>
    <t>Protesi vascolare in dacron knitted a maglia bloccata rovesciata biforcata rivestita di collagene bovino di tipo I, velour solo esterno, porosità tendente a zero. Misure 6x12, 7x14, 8x16, 9x18, 10x20, 11x22, 12x24, tutte x 40 cm</t>
  </si>
  <si>
    <t>Protesi vascolare in PTFE monostruttura, Vario-Stretch, doppia porosità 60 micron esterna e 20 micron interna, con struttura internodale a “V”. Thin wall con spirale di rinforzo rimovibile (no anelli): lunghezza 40 cm, diametro 6 mm</t>
  </si>
  <si>
    <t>Catetere per embolectomia a una via senza lattice indicato in pazienti sensibili al lattice. Radiopachi e provvisti di marker ogni 10 cm, codice colore per distinguere i vari calibri, mandrino rimovibile e sistema di attacco standard luer-lock. Palloncino in silicone (senza lattice), attacco luer lock in poliammide, mandrino in acciaio inossidabile. Confezione da 1 unità sterile, volume massimo palloncino da 0,05ml a 1,75ml, misure disponibili da 2 a 7F, da 40 a 80 cm</t>
  </si>
  <si>
    <t>Protesi vascolare in dacron knitted a maglia bloccata rovesciata lineare rivestita di collagene bovino di tipo I, velour solo esterno, porosità tendente a zero, con trattamento antimicrobico a base di acetato d’argento con possibilità di utilizzo con Rifampicina, ultrathin. Misure varie</t>
  </si>
  <si>
    <t>Protesi vascolare in poliestere Knitted intrecciata ad alta densità, fili della trama esterni, impregnata e rivestita di collagene senza agenti di legame, piegatura concentrica, soffice e maneggevole. Retta da 15 – 30 – 60 – 100 cm</t>
  </si>
  <si>
    <t>Protesi vascolare in PTFE monostruttura, Vario-Stretch, doppia porosità 60 micron esterna e 20 micron interna, con struttura internodale a “V”. Standard wall con spirale di rinforzo rimovibile (no anelli): lunghezza 90 cm, diametro 6, 8 mm</t>
  </si>
  <si>
    <t>Protesi vascolare in PTFE con superficie del lume antitrombogena con fissaggio dell’eparina biologicamente attiva e legata alla protesi con fissaggio covalente e interazione ionica, parete sottile e con spirale da 40-50-70-80 cm</t>
  </si>
  <si>
    <t>Protesi vascolare in dacron knitted lineare rivestita di collagene bovino di tipo I, velour solo esterno, porosità tendente a zero e supporto radiale di varia lunghezza. Misure varie</t>
  </si>
  <si>
    <t xml:space="preserve">Protesi vascolare in maglia a supporto del vaso autologo. Protesi in rete di dacron a pori aperti con struttura a nido d’ape. Struttura flessibile ed elastica. Spessore della parete molto sottile (0,21 mm). Alta resistenza tensile radiale. Linea guida antitorsione. Ampia gamma di misure, adattabili a qualunque vaso. Permette di utilizzare comunque un vaso autologo (safena), anche se ectasico </t>
  </si>
  <si>
    <t>Protesi vascolare in PTFE e Dacron per il trattamento delle arteriopatie periferiche. Lunghezza 40-60-80 cm, Diametri da 6 a 8 mm</t>
  </si>
  <si>
    <t xml:space="preserve">Trasduttore IVUS  trasversale di tipo solido con frequenza centrale 8,35 Mhz da 8,2 fr compatibile con filo guida da 0,038'',  applicazioni per le AAA e TAA. L'offerente dovrà fornire per tutto il periodo della fornitura idonea strumentazione in uso gratuito con software per la virtualy histology     </t>
  </si>
  <si>
    <t>Catetere intravascolare ad ultrasuoni a tecnologia meccanica 40 Mhz. SR-PRO per apparecchiatura IVUS. con generazione del segnale grazie alla rotazione di un singolo cristallo pizoelettrico posto sulla punta del catetere.</t>
  </si>
  <si>
    <t>Cateteri OTW per occlusioni delle arterie periferiche compatibili con guida .035”, .018” e .014”. Costituiti da nylon rivestito in PVP, shaft idrofilico,  basso profilo, lunghezze cm 65-90-135-150</t>
  </si>
  <si>
    <t>Microcatetere di supporto idrofilo e intrecciato ideato per dare supporto nelle occlusioni totali degli arti inferiori.  Punta dritta o angolata e radiopaca. Quattro bande radiopache.  Diametri da 2.6F e 4.0F. Lunghezze 135cm, 150cm,. 190cm</t>
  </si>
  <si>
    <t>Microcatetere ad alto flusso 2.8Fr  lume interno più ampio 0.025”. Velocità di flusso eccellente 3.5cc/sec collegabile direttamente all’iniettore. Pressione massima 1000 PSI Accetta microsfere fino a 900 micron  e spirali. Ottimo controllo di torsione e anti kinking  armato per tutta la lunghezza compatibile con DMSO. Possibilità di microguida inclusa da .014”, .016” e .021</t>
  </si>
  <si>
    <t xml:space="preserve">Microcatetere a doppio lume, che consente il posizionamento, lo scambio e l'utilizzo simultaneo  di due guide. Il sistema è utile per fornire il giusto supporto, e facilitare l'accesso in rami secondari coinvolti da lesioni ostiali. Disponibilità di due diverse versioni la prima che consente l'uso simultaneo di due guide .014” con un crossing profile della punta è di 1.9Fr, mentre il corpo del catetere è 3Fr. La seconda versione consente di utilizzare contemporaneamente una guida .014” ed una guida .018” con un crossing profile della punta è di 1.9Fr, mentre il corpo del catetere è 3,5Fr.
Compatibile con cateteri guida da 5 Fr. Rivestimento idrofilico per i 20 cm distali del catetere . Marker di posizionamento a 95cm e 105 cm. Doppio marker radiopaco posizionato a 1mm dal foro di ingresso della guida principale (lume monorail) ed in corrispondenza del foro di uscita della guida secondaria (lume OTW). </t>
  </si>
  <si>
    <t xml:space="preserve">Kit trombolisi Pulse-Spray completo di filo guida per occlusione foro distale catetere, sistema di connettori valvolati, siringa a catetere con microfessure laterali che determinano la nebulizzazione del fibrinolitico. Lunghezza del catetere 45/135 cm </t>
  </si>
  <si>
    <t>Plug vascolare autoespandibile in Nitinol per embolizzazione di vasi arteriosi e venosi, comprensivo del suo sistema di rilascio. Varie misure</t>
  </si>
  <si>
    <t xml:space="preserve">SET GUAINE STERILI IN PVC per copertura sterile sonda ecografica, dotata di siringa con gel ecografico </t>
  </si>
  <si>
    <t xml:space="preserve">Otturatori fino a 16 Fr.  </t>
  </si>
  <si>
    <t xml:space="preserve">Dilatatori vasali da 5 a 16 Fr   </t>
  </si>
  <si>
    <t xml:space="preserve">Tappo di protezione per valvola emostatica    </t>
  </si>
  <si>
    <t xml:space="preserve">Tappo Luer Lock per rubinetto laterale    </t>
  </si>
  <si>
    <t xml:space="preserve">Adattatore valvola con raccordo, fino a 9 Fr    </t>
  </si>
  <si>
    <t xml:space="preserve">ADATTATORI TUBI MULTIPURPOSE   </t>
  </si>
  <si>
    <t>CATETERE PER VENA SPERMATICA
Cateteri angiografici in Nylon armati con 16 fili in acciaio per un eccellente risposta alla torsione e alla spinta,, punta morbida radiopaca Beacon curva HET per varicocele destro e sinistro lunghezza catetere 65cm da 5F</t>
  </si>
  <si>
    <t>CATETERE PER EMBOLIZZAZIONE FIBROMI
Cateteri angiografici in Nylon armati con 16 fili in acciaio per un eccellente risposta alla torsione e alla spinta,, punta morbida radiopaca Beacon curva KUMP per embolizzazione fibromi, lunghezze varie</t>
  </si>
  <si>
    <t>Catetere guida orientabile dedicato alle applicazione sopra‐aortiche. Corpo del catetere  rinforzato da un braid metallico nella porzione prossimale, porzione distale, pre‐formata con una punta atraumatica e radiopaca rinforzata da un coil metallico. Foro laterale (side  hole) necessario per l’avanzamento di un secondo filo guida.</t>
  </si>
  <si>
    <t>CND</t>
  </si>
  <si>
    <t>A010103</t>
  </si>
  <si>
    <t>A018003</t>
  </si>
  <si>
    <t>C900101</t>
  </si>
  <si>
    <t>A0703</t>
  </si>
  <si>
    <t>A030201</t>
  </si>
  <si>
    <t>A03020102</t>
  </si>
  <si>
    <t>C900103</t>
  </si>
  <si>
    <t>C010401020501</t>
  </si>
  <si>
    <t>C0501</t>
  </si>
  <si>
    <t>C0503</t>
  </si>
  <si>
    <t>U040102</t>
  </si>
  <si>
    <t>A07050202</t>
  </si>
  <si>
    <t>C0104020101</t>
  </si>
  <si>
    <t>C0104020201</t>
  </si>
  <si>
    <t>C0104020102</t>
  </si>
  <si>
    <t>C010402010</t>
  </si>
  <si>
    <t>T02402</t>
  </si>
  <si>
    <t>T0101</t>
  </si>
  <si>
    <t>C0104010</t>
  </si>
  <si>
    <t>C0104020204</t>
  </si>
  <si>
    <t>C010402020101</t>
  </si>
  <si>
    <t>H900304</t>
  </si>
  <si>
    <t>CO50</t>
  </si>
  <si>
    <t>C40101</t>
  </si>
  <si>
    <t>P7010202</t>
  </si>
  <si>
    <t>P7010101</t>
  </si>
  <si>
    <t>L070805</t>
  </si>
  <si>
    <t>H900303</t>
  </si>
  <si>
    <t>H900302</t>
  </si>
  <si>
    <t>P0702</t>
  </si>
  <si>
    <t>C019006</t>
  </si>
  <si>
    <t>C019017</t>
  </si>
  <si>
    <t>L070804</t>
  </si>
  <si>
    <t>k20302</t>
  </si>
  <si>
    <t>C0104020203</t>
  </si>
  <si>
    <t>C0104020202</t>
  </si>
  <si>
    <t>C0104020205</t>
  </si>
  <si>
    <t>C01020401</t>
  </si>
  <si>
    <t>C04020101</t>
  </si>
  <si>
    <t>FOLEY MANOMETER - Dispositivo sterile monouso da utilizzarsi per la determinazione della pressione arteriosa intra-addominale nei pazienti ospedalizzati</t>
  </si>
  <si>
    <t>Articolo</t>
  </si>
  <si>
    <t>INTRODUTTORI PEEL AWAY PER MICROPUNTURA - Introduttori in teflon radiopaco peel away per micro puntura con guida e ago da 21G incluso da 4.5,5,5.5,7Fr. Accetta guida da 0.018”</t>
  </si>
  <si>
    <t>INTROUDUTTORI PEEL AWAY - Introduttori peel away disponibili dritti da 6-26 Fr, lunghezza 13cm e curvati da 7,9,10,12 Fr lunghi 24cm con guida e ago da 18G.  Accettano guida da 0.035” e 0.038”Rivestimento della cannula e del dilatatore in mdx (silicone medicale), valvola esacuspide.Diametri disponibili: 4,5,6,7,8,9 french.Lunghezze disponibili: 5.5, 11,  23,  35,  45,  55,  90 cm</t>
  </si>
  <si>
    <t>Cateteri angiografici da 4 e 5F in Nylon armati con 16 fili in acciaio acciaio per un eccellente risposta alla torsione e alla spinta,,punta morbida radiopaca Beacon varie curve e diametri lunghezze da 65 e 100cm</t>
  </si>
  <si>
    <t xml:space="preserve">Catetere di Fogarty a due vie, per tecnica OTW, in polivinilcloride, palloncino in lattice termosaldato e fissato con microsuture in dacron, marker radiopachi alle estremità del palloncino, compatibile con fili guida standard da 0.014” a 0.038”
Munito di valvola a ghigliottina per bloccare il gonfiaggio del pallone
Mis  da 3 a 7F   lunghezze varie da 40 a 120cm. Siringa inclusa </t>
  </si>
  <si>
    <t>Catetere con costruzione OTW e RX  per angioplastica dei vasi periferici distali, con calibro massimo di 3,9F. Pallone semicompliante e disponibile nei diametri da 1,5 a 4 mm e lunghezza da 20 fino a 210 mm. RBP ≥ 14 bar per tutte le misure. Compatibile con filo guida da 0,014” e introduttore 4F. Profilo di ingresso di 0,017”. Presenza di rivestimento idrofilo sulla parte distale e sul pallone. Lunghezza utile fino a 150 cm</t>
  </si>
  <si>
    <t xml:space="preserve">Sistemi port per accesso vascolare in titanio e silicone con sistema di introduzione peel-away, staccabili e prestaccabili , con diametri vari., sia per posizionamento  centrale che periferico </t>
  </si>
  <si>
    <t xml:space="preserve">Tunnellizzatori con diametro da 2.38/3.18 mm e lunghezza da 20 cm </t>
  </si>
  <si>
    <t>SISTEMI DI CHIUSURA ACCESSO ARTERIOSO                                                          Materiale da aggiudicare per singola voce</t>
  </si>
  <si>
    <t>Spirali in platino da .035” con fibre sintetiche. MR compatibili. Ideali per l’occlusione di lesioni lunghe.  Lunghezza 14 cm  e diametri da 4 a 12mm</t>
  </si>
  <si>
    <t>Introduttori per il cateterismo dell'a. radiale in ETFE fluororesinoso a parete sottile e radiopaca con rivestimento con polimero idrofilo M Coat, dilatatore in propilene con punta rastremata,flessibile e radiopaca. Miniguida metallica da 0,025” e agocannula. Misure 5 e 6 Fr, lunghezza 10,16 e 25 cm</t>
  </si>
  <si>
    <t>Introduttore armato in nylon medicale (parte esterna) e in PTFE (parte interna), spiralato, con marker radiopaco in punta, punta atramatica di varie forme, rivestimento idrofilo nei 5 cm distali, compatibile con guida 0.038, con valvola emostatica, dilatatore e via laterale di lavaggio. Diametro 5-6-7 Fr, lunghezza 45, 65 e 90 cm. Curva Straight, Multipurpose, Hockey stick</t>
  </si>
  <si>
    <t>Set di introduzione vascolare armato, antikinking con sistema Flexor, banda radiopaca, valvola Check Flow, da 6,7,8 Fr. Lunghezza 30, 45, 90cm accetta guida da 0.035” e 0.038”</t>
  </si>
  <si>
    <t>SET per ANGIOGRAFIA: n. 1 telo angiografico con fori femorali ed adesivo in poliuretano, tessuto traspirante ad alto potere assorbente, con strato impermeabile e rinforzo centrale, bande laterali trasparenti di 50 cm di lunghezza che iniziano sotto i fori femorali, colore azzurro, lunghezza da 320 cm x 200 cm; n. 1 cuffia copertura fluoroscopio (cm 100); n. 2 vaschette per lavaggio guide e cateteri (con bordo ripiegato); n. 1 ciotola diam. cm. 9, altezza cm 5; n. 2 ciotole diam. cm. 11.5, altezza cm 6, di colore diverso; n. 1 siringa da 20 ml con ago 21 G, attacco luer-lock; n. 1 siringa da 10 ml con ago 21 G, attacco luer-lock; n. 1 siringa angiografica 12 ml con attacco luer-lock e stantuffo con manico a sella; n. 2 rubinetti monouso in policarbonato trasparente a tre vie ad alto flusso; n. 1 valvola emostatica ad Y, ad ampio lume in policarbonato trasparente, con rivestimento interno in teflon, con apertura a molla della valvola; n. 1 prolunga ad alta pressione, diametro interno &gt; 0.096”; n. 40 garze orlate; n. 2 camici sterili monouso</t>
  </si>
  <si>
    <t>Sistema per il recupero di corpi estranei composto da catetere con ansa a laccio terminale in nitinol orientata su due piani ortogonali per facilitare il recupero degli oggetti. Diametri 5, 10, 15, 20, 30 mm; lunghezza 125 cm e  introduttore 4,5 o 6F di  lunghezza 105 cm</t>
  </si>
  <si>
    <t>Suturatrice meccanica per l'anastomosi protesi-aorta nativa dell'aorta addominale infra renale attraverso l'applicazione di graffette in acciaio inossidabile, con l'utilizzo di un battitore esterno dedicato." Misure 18, 20, 22</t>
  </si>
  <si>
    <t xml:space="preserve">Cuffia per IB sala radiologica </t>
  </si>
  <si>
    <t xml:space="preserve">Catetere di Fogarty stelo da 2F, Diametro max.0.92mm. puntale preformabile, marker ogni 5 cm.
Corpo catetere lungo da 45 e  60 cm, compatibile con canale endoscopico o introduttore da 3Fr, palloncino con e senza valvola di sicurezza
</t>
  </si>
  <si>
    <t>Laccio per il  recupero di corpi estranei e/o per il riposizionamento di dispositivi interventisti costituito da un cappio in nitinol placcato oro apribile a 90° rispetto al sistema portante. Disponibile nei diametri da mm 2 a 35 con catetere in varie lunghezze</t>
  </si>
  <si>
    <t>Sistema periferico per trombolisi farmaco-meccanica localizzata</t>
  </si>
  <si>
    <t>Valvola emostatica quadricuspide, con rubinetto a due vie per lavaggio cateteri, compatibile con cateteri portanti sino a 7 Fr</t>
  </si>
  <si>
    <t>Catetere per occlusione e irrigazione a due vie con punta morbida ed arrotondata, palloncino in lattice naturale a gonfiaggio progressivo e simmetrico, rubinetti integrali dotati di raccordo luer-lock, confezione singola sterile in tubo rigido di materiale plastico. Diametro 9 Fr, lunghezza 23 cm. Corredato da una siringa per il gonfiaggio del palloncino e stop cock</t>
  </si>
  <si>
    <t>Microcatetere per fibrinolisi da 3F, lunghezza 110, 120,135cm., senza fori laterali, idrofilo con banca radiopaca</t>
  </si>
  <si>
    <t>Dispositivo di recupero per corpi estranei costituito da uno spingitore flessibile in acciaio inossidabile da 0.016”, distalmente da 4 pinze in platino-tungsteno atraumatiche con apertura coassiale. Diametri da 2,3,4,5 lunghezza cm 190</t>
  </si>
  <si>
    <t>Sistema di recupero intravascolare a cappio angolato da 5 e 6.3F, lunghezza da 50 e 100cm diametro del cappio da 10 a 25mm.</t>
  </si>
  <si>
    <t>Sistema di protezione anti raggi x, sterile, monouso, in grado di assorbire le radiazioni diffuse nel corso di procedure interventistiche, convertendole in calore ad un livello tale da non essere avvertito al contatto. La protezione è data da una combinazione  di Bismuto ed Antimonio, rivestite con Sontara, tali da garantire un grado di attenuazione delle radiazioni sino al 75% @ 90kVp o 0.125mm Pb Equivalenti. Il sistema non contenendo piombo può essere smaltito come la teleria standard in tessuto non tessuto impiegata nelle procedure interventistiche. Versioni a seconda delle procedure interventistiche da effettuarsi</t>
  </si>
  <si>
    <t>Bendaggio femorale compressivo monouso in triplo stato Polipropilene e poliuretano, elastico traspirante dotato di Roll in polistirolo.</t>
  </si>
  <si>
    <t>Introduttore per accesso vascolare espandibile con pallone. Il corpo dell'introduttore è composto da un materiale in composito polimerico non elastico, elastomerico deformabile e una componente metallica. Premontato all'interno è inserito un pallone non compliante che una volta espanso aumenta il lume interno dell'introduttore onde consentire il passaggio di device di grosso calibro. Misure disponibili  ID.18-19-21 Fr. (post espansione) nelle lunghezze 25 e 35 cm. Punta rastremata pre espasione con profilo di 5.3Fr. Marker radio opaco posizionato sulla estremità</t>
  </si>
  <si>
    <t>Inserto monouso  per pinza atraumatica completamente flessibile costituito da una dentatura di morbida piramide di gomma sintetica da utilizzare con i clamp riportati alla voce 122</t>
  </si>
  <si>
    <t xml:space="preserve">Premisacca da 1000 cc con controllo della pressione analogico </t>
  </si>
  <si>
    <t>Kit monouso per il monitoraggio della terapia antiaggregante piastrinica con metodo turbidimetrico. Test per P2Y12, test per 2b/3a, test per aspirina. La ditta aggiudicatrice dovrà cedere in comodato d'uso la relativa apparecchiatura per tutta la durata della fornitura).</t>
  </si>
  <si>
    <t>Provette per la misurazione dell’ACT (la ditta aggiudicatrice dovrà cedere in comodato d’uso la relativa apparecchiatura per tutto il periodo della fornitura).</t>
  </si>
  <si>
    <t>Sistema per il controllo renale durante la procedure di emodinamica adatto per i pazienti con alte criticità al mezzo di contrasto composto da una macchina e i relativi kit per singola procedura.La macchina verrà data in service e i kit verranno acquistati. Prodotto unico e brevettato.</t>
  </si>
  <si>
    <t>Introduttore angiografico  con strato interno della cannula in hdpe (polietilene ad alta densita’) e strato esterno in polietilene a bassa densita’, con punta radiopaca in tungsteno di 3 mm. Rivestimento della cannula e del dilatatore in mdx (silicone medicale), valvola esacuspide. Diametri disponibili: 4,5,6,7,8,9 Fr. Lunghezze disponibili: 5.5, 11,  23,  35,  45,  55,  90 cm</t>
  </si>
  <si>
    <t>Kit introduttore lungo 10 cm in PTFE con valvola quadricuspide in silicone a parete sottole (0.20mm), dilatatore, miniguida in acciaio o in Nitinol e poliuretano lunga 45 cm, con estremità valvolata e rubinetto colorato per facilitare identificazione della misura. Misure da 4 a 11 Fr</t>
  </si>
  <si>
    <t>Microcatetere per indagini superselettive per infusione di mezzo di contrasto, per rilascio di materiali embolizzanti o agenti chemioterapici  nei vasi intracranici e nella vascolatura distale di difficile accesso. Catetere composto da 3 strati coestrusi: superficie esterna a rigidita’ variabile con rivestimento idrofilo sui 120 cm distali, markers radiopachi  in platino, diametro 3 Fr (prossimale) 2,5Fr distale, lunghezza 130/150cm</t>
  </si>
  <si>
    <t xml:space="preserve">Shunt carotideo a 3 vie con pallone in silicone porta di irrigazione e valvola per il controllo del gonfiaggio e sgonfiaggio Siringa da 3cc per gonfiare il palloncino da 15 mm e siringa da1cc per palloncino da 9mm.
Mis. 9 e 11 Fr  lunghezza 30 cm </t>
  </si>
  <si>
    <t>Catetere di Fogarty per Disostruzione dei Graft. Munito di doppia Spirale distale non rivestita, configurabile e controllabile tramite manipolo e cursore. 
Mis. Da 5 a 6F , Corpo catetere 50cm</t>
  </si>
  <si>
    <t xml:space="preserve">Catetere di Fogarty per Trombi aderenti. Munito di Spirale distale  radiopaca, rivestita in  lattice, per una migliore atraumaticità sul vaso, configurabile e controllabile tramite manipolo e cursore. 
Mis. Da 4 a 6F , Corpo catetere 80cm  </t>
  </si>
  <si>
    <t>Shunt carotideo retto a forma conica per facile posizionamento tra arteria carotidea interna 
e comune .Rastremato  
Mis. 10Fr-15Fr lungh. 30 cm
Mis. 10Fr-17Fr lungh. 30 cm</t>
  </si>
  <si>
    <t>Microcatetere a palloncino supercompliante Onix compatibile  
Microcatetere a palloncino supercompliante per occlusione temporanea dei vasi cerebrali, in particolare delle biforcazioni, polimerico (miscela di elastomeri) estremamente compliante e atraumatico. Si richiede guida associata da 10”. La caratteristica indispensabile è la compatibilità con Onyx™ e DMSO.</t>
  </si>
  <si>
    <t xml:space="preserve">Microcatetere a palloncino compliante Onix compatibile 
Microcatetere a palloncino compliante per occlusione temporanea dei vasi cerebrali costituito da una miscela di elastomeri gonfiabile con pressioni estremamente basse. Si richiede guida associata da 10”. La caratteristica indispensabile è la compatibilità con Onyx™ e DMSO. </t>
  </si>
  <si>
    <t xml:space="preserve">Palloncino per angioplastica intracranico 
Palloncino per angioplastica intracranico a complianza controllata diametro da 2.5mm a 4.0mm, lunghezza varie (9-15-20 mm) a bassa pressione 6 ATM versione OTW. </t>
  </si>
  <si>
    <t xml:space="preserve">Spirali per embolizzazione 
Spirali in platino per embolizzazione cerebrale, a distacco termoelettrico istantaneo con forme sferiche, elicoidali, dritte e triangolare (a delta), con caratteristica di resistenza allo stiramento, di vari diametri e lunghezze. </t>
  </si>
  <si>
    <t>Spirali per embolizzazione 
Spirali con filamento in platino-tungsteno diametro 0,012”, diametro filamento spirale 0,002”  e 0,003”, catetere di rilascio ipotubo con punta in polimero elastico. Dotate di sistema di distacco idraulico con siringa a variazione di pressione tramite apposita siringa con manometro, utilizzo fino a 5 distacchi. Rilascio immediato al distacco controllato da operatore. In varie misure e conformazioni.</t>
  </si>
  <si>
    <t>Protesi vascolari rette piccolo calibro in dacron knitted ultra sottile, spessore parete 0.32mm, con rivestimento in collagene bovino di tipo I, porosità tendente a zero. Totale assenza di formaldeide e gluteraldeide. Senza agenti di compattazione chimici. Diametri: 6-7-8 Spessore parete: 0.32 mm Lungh. : 70cm</t>
  </si>
  <si>
    <t>Protesi vascolari rette piccolo calibro in dacron knitted ultra sottile, spessore parete 0.32mm, con rivestimento in collagene bovino di tipo I, porosità tendente a zero. Totale assenza di formaldeide e  gluteraldeide. Senza agenti di compattazione chimici. Con rinforzo a struttura elicoidale. Diametri: 6-7-8 Spessore parete: 0.32 mm Lungh.: 70cm  Rinforzo: 20 cm</t>
  </si>
  <si>
    <r>
      <rPr>
        <b/>
        <sz val="8"/>
        <rFont val="Verdana"/>
        <family val="2"/>
      </rPr>
      <t xml:space="preserve">Caschetto con fonte luminosa - </t>
    </r>
    <r>
      <rPr>
        <sz val="8"/>
        <rFont val="Verdana"/>
        <family val="2"/>
      </rPr>
      <t xml:space="preserve">Tecnologia Dual Led’s (light emitting diodes),  luce fredda  bianca a 6,100°K con  potenza fino a 100.000 lux; sistema a batterie ricaricabili senza cavi a fibre ottiche, nessuna fonte di luce separata, nessun cavo elettrico da connettere;  Alimentato da batterie ricaricabili a Litio-Ionio con autonomia di 5 ore </t>
    </r>
  </si>
  <si>
    <t>Occhiali ingranditori (tipo Keeler) x 4 ingrandimenti di tipi Kepleriano</t>
  </si>
  <si>
    <r>
      <rPr>
        <b/>
        <sz val="8"/>
        <rFont val="Verdana"/>
        <family val="2"/>
      </rPr>
      <t>Occhiali ingranditori -</t>
    </r>
    <r>
      <rPr>
        <sz val="8"/>
        <rFont val="Verdana"/>
        <family val="2"/>
      </rPr>
      <t xml:space="preserve"> Occhiali telescopici ti tipo galileiano con ingrandimenti 2.5x, 2.8x e 3.2x; lenti ad alta definizione; personalizzazione della distanza di lavoro, possibilità di lavorare a multi livello con  profondità di campo allungata  e range di spostamento fino a 14 cm senza perdere il fuoco; campo visivo allargato fino a 13 cm di diametro;  misurazione del vertex: distanza fronte occhio/lente portante; montature in titanio di diverse misure adattabili al chirurgo.</t>
    </r>
  </si>
  <si>
    <t>Protesi a T rovesciata composta da polipropilene a bassa densità, ricoperta di silicone. Mis. 4x 1,5 x 30 cm; con sutura Loop a lungo assorbimento spigato, cal. 1 ago 1/2 cerchio Taper Cutting 48 mm</t>
  </si>
  <si>
    <t>Pledget chirurgici in PTFE,  spessore 1,65 mm. Mis. Varie.</t>
  </si>
  <si>
    <t xml:space="preserve">Loops radiopachi in silicone trattato al platino (latex- free) in forma ellittica. Mis. 0,7x0,5 mm; 1,9x1,2 mm; 2,5x1,4 mm; 5,3x1,7 mm;
lunghezza 45 cm
colori : bianco, rosso , giallo, blu.  </t>
  </si>
  <si>
    <t>Rubinetti ad alta pressione a 1 via</t>
  </si>
  <si>
    <t>Drenaggio in silicone costituito da quattro canali a libero flusso,disponibile in forma piatta da 7/10 mm con o senza trocar, rotondo da 10 a 24 Fr. Con o senza trocar e rotondo con marker longitudinale da 10 a 32 Fr. , marker radiopaco distale perpendicolare per misure Fr. 24, 28, 32.  Serbatoio di drenaggio a 3  molle da 400 ml e valvola antireflusso e apertura per l'evacuazione del liquido aspirato.</t>
  </si>
  <si>
    <t>Protesi di nuova generazione utile per rinforzare la chiusura della linea alba dopo laparotomia, composta da polipropilene a bassa densità in conformazione a T e ricoperta di silicone sul versante peritoneale. La protesi risulta particolarmente utile nelle procedure eseguite in urgenza/emergenza</t>
  </si>
  <si>
    <t>Felt chirurgici in PTFE a bassa porosita’, spessore 1,85 mm. Mis. 10,2x10,2; 15,2x15,2.</t>
  </si>
  <si>
    <t>Felt chirurgici in PTFE ad ampio spessore 2,87 mm. Mis. 10,2x10,2; 15,2x15,2.</t>
  </si>
  <si>
    <t>Felt chirurgici in poliestere, spessore 1,65 mm. Mis. 15,2x15,2.</t>
  </si>
  <si>
    <r>
      <t xml:space="preserve">Patch per ricostruzione vascolare in doppio strato di </t>
    </r>
    <r>
      <rPr>
        <b/>
        <sz val="8"/>
        <rFont val="Verdana"/>
        <family val="2"/>
      </rPr>
      <t>PTFE</t>
    </r>
    <r>
      <rPr>
        <sz val="8"/>
        <rFont val="Verdana"/>
        <family val="2"/>
      </rPr>
      <t xml:space="preserve"> ed elastomero centrale. Misure 1x9 cm per 0.5 mm di spessore e 0.8x7.5 cm per 0.5 di spessore</t>
    </r>
  </si>
  <si>
    <t xml:space="preserve">Guide periferiche in nitinol rivestite in Hydro-Sil (copolimero in teflon e silicone) con spirale terminale in tungsteno placcato oro. Punta terminale diritta ed angolata 15° e 45° di tipo morbida, intermedia e standard, lunghezza punta da cm 2 a 20. Diametri 0.014”, 0.018”, 0.025” e 0.035”. Lunghezze da cm 80 a 400.  </t>
  </si>
  <si>
    <t>Microguide in acciaio 0.010”, 0.014”, 0.016” lunga cm 200, rivestimento idrofilo a triplo strato, rastremata nei 35-40 cm distali, punta soffice da 10/20 cm rivestita in platino e pre-formabile. Compatibili con micro cateteri per Onyx.</t>
  </si>
  <si>
    <t xml:space="preserve">Catetere guida periferico, materiale esterno: polimero in Arnitel  controllo di torsione 1:1. Maglia di forma tonda intrecciata in acciaio 316 di diametro .002” per cateteri da 6 e 7 Fr, .003 per cateteri da 8 Fr; Materiale interno: PTFE prelubrificato. Diametro esterno  6 - 7Fr - 8Fr. Diametro interno: 0.070”, 0.081” e 0.091” - Lunghezze disponibili:  55 cm e 90 cm  </t>
  </si>
  <si>
    <t>Protesi vascolare in dacron knitted a maglia bloccata rovesciata lineare impregnate di eparina con e senza supporto radiale. Misure 40, 70 e 85 cm, vari diametri</t>
  </si>
  <si>
    <t>Protesi vascolare periferica in dacron retta con tessitura a maglia con l’aggiunta di una trama woven nella superficie interna, impregnata di gelatina con certificata possibilità di trattare la protesi con antibiotico per prevenire e diminuire i rischi di infezioni. Misure varie</t>
  </si>
  <si>
    <t>Catetere Pruitt per occlusione, progettato per limitare il sanguinamento di vasi arteriosi e venosi durante le procedure di chirurgia vascolare, senza l’utilizzo di clamp o legature. Il pallone è in grado di conformarsi alle pareti del vaso per una migliore emostasi. Catetere corto e morbido in poliuretano, lunghezza 27cm, diametro da 3 a 5F, pallone in lattice naturale da 7, 9 e 11mm di diametro. Confezione sterile apirogena comprende siringa da 1,25cc</t>
  </si>
  <si>
    <t>Valvulotomo monouso con olive taglienti, filo guida antimemoria in multifilo di acciaio ricoperto, con dispenser sterile per utilizzo sul campo operatorio</t>
  </si>
  <si>
    <t>Torquer a monopola cilindrica in materiale plastico per gestire la rotazione delle guide per PTA 0.014 - 0.018.</t>
  </si>
  <si>
    <t>Aghi per puntura e cannulazione percutanea arteria radiale- 20G</t>
  </si>
  <si>
    <t>Torquer a monopola cilindrica in materiale plastico per gestire la rotazione delle guide per PTA 0.035.</t>
  </si>
  <si>
    <t>Linee ad alta pressione  per iniettore automatico, in PVC trasparente per il controllo di bolle d’aria. Adattatore LL rotante. Lunghezza da 50 a 120cm. Pressione massima non inferiore a 1000psi</t>
  </si>
  <si>
    <t>Protesi vascolare in PTFE con superficie del lume antitrombogena con fissaggio dell’eparina biologicamente attiva e legata alla protesi con fissaggio covalente e interazione ionica, parete standard e con spirale da 20-40-50-70-80 cm</t>
  </si>
  <si>
    <t>Dispositivo tipo Moll Ring Cutter composto da due anelli metallici coassiali in acciaio collegati ad una impugnatura mediante stelo metallico per endoarterectomia remota sotto osservazione fluoroscopica</t>
  </si>
  <si>
    <t>Protesi vascolare in poliestere knitted, rivestita in gelatina assorbibile tra la 4° e la 8° settimana, priva di aldeidi, doppio velour. Biforcata, lunghezza 40 cm diametro 12x6, 12x7, 14x7, 14x8, 16x8, 16x9, 18x9, 18x10, 20x10, 20x11, 22x11, 24x11 mm</t>
  </si>
  <si>
    <t>Strisce adesive radiopache disponibili nella versione centimetrata e Stent millimetrata. Semplici da usare e resistenti alla rottura, le strisce Vascutape sono particolarmente utili in procedure quali: bypass in situ, posizionamento di stent, angioplastica, posizionamento di filtri per vena cava, impianto di endoprotesi, aterectomia. Il dispositivo è privo di lattice</t>
  </si>
  <si>
    <t>Dispositivo per l’emostasi istantanea dell’accesso femorale arterioso mediante sutura; dotato di quattro aghi in Nitinol da 0.017 inch. nel corpo del dispositivo e nodo preformato, con due fili di sutura in poliestere: Per la chiusura di arteriotomie di grosso calibro da 8 a 16 Fr con singolo dispositivo e da 17 a 24 Fr con doppio dispositivo. Possibilità di nuovo accesso all’arteria femorale, se necessario</t>
  </si>
  <si>
    <t>Bulldogs monouso retti e angolati, radiopachi, muniti di cappucci di protezione del filo di sutura. Varie misure</t>
  </si>
  <si>
    <t>Catetere Pruitt per perfusione distale, studiato per fungere da condotto di perfusione distale durante la riparazione di aneurismi addominali o toraco-addominali a cielo aperto. Dotato di grande lume passante e palloncino distale. Rubinetto bianco prossimale per il gonfi aggio del palloncino e rubinetto blu prossimale per regolare il flusso ematico attraverso il lume passante. Il rubinetto blu può essere rimosso per massimizzare il flusso. Corpo del catetere in poliuretano, diametro del catetere 12F, lunghezza 24 cm. Palloncino in lattice naturale disponibile nei diametri 18 +/- 2mm e 21 +/- 2mm, con capacità massima di liquido rispettivamente di 3,4ml e 5,0ml e lunghezza rispettivamente di 1,5 e 2,5cm. La confezione sterile e apirogena include una siringa da 5,0ml</t>
  </si>
  <si>
    <t>Protesi vascolare axillo-bifemorale in dacron con tessitura a maglia con l’aggiunta di una trama woven nella superficie interna, impregnata di gelatina con certificata possibilità di trattare la protesi con antibiotico per prevenire e diminuire i rischi di infezioni. Misure varie</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</si>
  <si>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40 cm, diametro 6 mm</t>
  </si>
  <si>
    <t>Stripper per safenectomia con testine di varia grandezza, punta diritta e elicoidale</t>
  </si>
  <si>
    <t>Sistema unico in grado di prelevare indifferentemente arteria radiale e vena safena completo di: ottica  0° integrata, generatore dedicato, scissor  e strumenti dedicati, ruotabile a 360°, con anello a C</t>
  </si>
  <si>
    <t>Catetere Fogarty per embolectomia arteriosa ad una via con punta morbida ed arrotondata, con marker ogni 10 cm su tutta la lunghezza, palloncino in lattice naturale a gonfiaggio progressivo e simmetrico, connettore luer-lock, mandrino in acciaio inox, codice colore per misure e capacità di gonfiaggio del palloncino, confezione singola sterile in tubo rigido di materiale plastico. Diametri da 2 a 7 Fr. Lunghezze da 40,60, 80 cm. Diametro del palloncino alla massima capacità di liquido da 4,5 a 14,0 mm</t>
  </si>
  <si>
    <t>Cartucce monouso da 8 Clip in titanio per applicatori modulari vascolari in dotazione</t>
  </si>
  <si>
    <t>Sistema di emostasi vascolare dopo puntura per cutanea,  riassorbibile in 90 giorni, costituito da tre componenti assorbibili: un’ancora fissata nella parte interna dell’arteria, un tampone di collagene collocato sulla parete esterna dell’arteria e una sutura tagliata a livello della cute. RMN compatibile</t>
  </si>
  <si>
    <t>Sistema di tunnellizzazione vascolare costituito da guaine monopaziente, lisce, con punta a proiettile ad alta densità, atraumatica, rimovibile;</t>
  </si>
  <si>
    <t>Minibulldog a molla monouso, con morsi rivestiti di materiale polimerico biocompatibile, flessibile per garantire l’atraumaticità sui vasi, con meccanismo che permetta di regolare la forza applicata in almeno tre livelli</t>
  </si>
  <si>
    <t>Aortic punches monouso, muniti di anelli da presa e punta conica, rotondi da 5 mm</t>
  </si>
  <si>
    <t>Dispositivo per l’emostasi istantanea dopo accesso arterioso per cutaneo tramite un sandwich formato da un’ancora in materiale riassorbibile e una spugna di collagene, che si dissolve tra 60 e 90 giorni</t>
  </si>
  <si>
    <t>Sonda vascolare sterile per piccole anastomosi; bulbi a forma di olive graduate, in gomma al silicone; misure 8, 15 e 45 cm di lunghezza; bulbi in tre lunghezza: 1-1,5mm, 1,5-2,0mm, 2,0-2,5mm</t>
  </si>
  <si>
    <t>Catetere per il trattamento delle CTO costituito da 8 fili di acciaio intrecciati e non saldati con shaft prossimale dotato di camicia di copertura trasparente per il controllo sicurezza nell’avanzamento, estremità distale in platino radiopaca per un centimetro, compatibile con fili guida da .014. Disponibile nelle versione da 2.1 e 2.6 Fr.</t>
  </si>
  <si>
    <t>Gel sterile da utilizzare per sonde a ultrasuoni</t>
  </si>
  <si>
    <t>Pompa volumetrica compatta, impilabile con altre pompe, con batteria ricaricabile, con archivio dati e programmi infusionali</t>
  </si>
  <si>
    <t>Cateteri angiografici carotidei da 5.5 e 6.5 Fr, in nylon idrofili armati con 16 fili in acciaio per una eccellente risposta alla torsione e alla spinta, punta morbida radiopaca Beacon, varie curve</t>
  </si>
  <si>
    <t xml:space="preserve">Cartucce blister monouso  di varie dimensioni di clip in titanio per applicatori open in dotazione. </t>
  </si>
  <si>
    <t>Dispositivo per l’emostasi istantanea dell’accesso femorale arterioso mediante sutura; dotato di due aghi nel corpo del dispositivo e nodo preformato, con sutura intrecciata in poliestere: Per la chiusura di accessi da 6 a 12 Fr con singolo dispositivo e da 13 a 16 Fr con doppio dispositivo. Possibilità di nuovo accesso all’arteria femorale, se necessario</t>
  </si>
  <si>
    <t xml:space="preserve">Aghi per puntura percutanea tipo Seldinger 7cm - 18 e 19G </t>
  </si>
  <si>
    <t>Protesi vascolare in poliestere knitted, rivestita in gelatina assorbibile tra la 4° e la 8° settimana, priva di aldeidi, doppio velour. Conica, lunghezza 60 cm diametro 8-6 mm</t>
  </si>
  <si>
    <t>Fettucce in silicone radiopache, a sezione ellittica, vari colori e varie misure</t>
  </si>
  <si>
    <t>Coprimorsi per clamps in silicone, morbidi, radiopachi, di varie misure</t>
  </si>
  <si>
    <t>Stripper per invaginazione per safenectomia</t>
  </si>
  <si>
    <t xml:space="preserve">Set per safenectomia monouso, universale per endostripping ed esostripping composto da 3 olive (9,12,15mm), filo guida antimemoria in multifilo di acciaio ricoperto, e manipolo </t>
  </si>
  <si>
    <t>Set radiofrequenza monouso, per il trattamento dell'insufficienza venosa da 8 e 6 Fr. La ditta aggiudicatrice dovrà fornire, senza alcun onere per l’Azienda Ospedaliera, l'apparecchiatura necessaria all'utilizzo della stessa</t>
  </si>
  <si>
    <t>Set monouso per Varici, per Laser a Diodi, completi di ago per puntura accesso, guida, catatere per laser e fibra come segue:
da 6 Fr a Sfera
da 6 Fr Radiale
da 2 Fr  x 30 cm, Fibra laser 300 μm x 3 m;
da 4 Fr x 60 cm, Fibra laser 400 μm x 3;
da 4 Fr x 100 cm, Fibra laser 400 μm x 3 m
La ditta aggiudicatrice dovrà fornire, senza alcun onere per l’Azienda Ospedaliera, l'apparecchiatura necessaria all'utilizzo della stessa</t>
  </si>
  <si>
    <t>Dilatatori vasali varie misure</t>
  </si>
  <si>
    <t>Cartucce monouso da 12 Clip in titanio per applicatori modulari vascolari in dotazione.</t>
  </si>
  <si>
    <t>Tourniquet: Kit con pinza emostatica per l’occlusione vascolare sterile  - tubo piccolo 5 cm.  - tubo medio 10 cm.  - tubo grande 15 cm. Pezzi 200 annue</t>
  </si>
  <si>
    <t>Sistema di chiusura  vascolare che promuove l’emostasi  in corrispondenza del sito di arteriotomia composto da un disco in nitinolo di basso profilo (6,5mm) ricoperto di poliuretano biocompatibile, con agente catalitico all’interno dello shunt, compatibile con introduttori da 5, 6, 7 Fr lunghezza 11, 15, 25 cm</t>
  </si>
  <si>
    <t>Estrattore vena safena mediante stripping retrogrado senza incisione distale invisigrip, latex free, parti metalliche in acciaio inox guaina catetere in teflon, costituito di manico a T, catetere e testina per il taglio, l’aggancio e l’estrazione della vena safena. Lunghezza utile 60cm, diametro catetere 7F, diametro testina 5,0mm. Confezione composta da 5 kit, ogni kit contiene 1 estrattore da 60 cm-7French</t>
  </si>
  <si>
    <t xml:space="preserve">Valvulotomo autoespandibile monouso sterile con cestello autocentrante costituito da 4 archetti di  metallo elastico con funzione di lame, per la rimozione delle valvole della vena safena per interventi di by-pass con vena safena in situ. </t>
  </si>
  <si>
    <t xml:space="preserve">MATERIALE IN CONTO DEPOSITO </t>
  </si>
  <si>
    <t>3,300,00</t>
  </si>
  <si>
    <t>10,000,00</t>
  </si>
  <si>
    <t>LOTTO 13.137</t>
  </si>
  <si>
    <t>LOTTO 13.138</t>
  </si>
  <si>
    <t>LOTTO 13.139</t>
  </si>
  <si>
    <t>LOTTO 13.140</t>
  </si>
  <si>
    <t>LOTTO 13.141</t>
  </si>
  <si>
    <t>LOTTO 14</t>
  </si>
  <si>
    <t>LOTTO 14.142</t>
  </si>
  <si>
    <t>LOTTO 14.143</t>
  </si>
  <si>
    <t>LOTTO 14.144</t>
  </si>
  <si>
    <t>LOTTO 14.145</t>
  </si>
  <si>
    <t>LOTTO 14.146</t>
  </si>
  <si>
    <t>LOTTO 14.147</t>
  </si>
  <si>
    <t>LOTTO 15.148</t>
  </si>
  <si>
    <t>LOTTO 15.149</t>
  </si>
  <si>
    <t>LOTTO 15.150</t>
  </si>
  <si>
    <t>LOTTO 15.151</t>
  </si>
  <si>
    <t>LOTTO 15.152</t>
  </si>
  <si>
    <t>LOTTO 15.153</t>
  </si>
  <si>
    <t>LOTTO 15.154</t>
  </si>
  <si>
    <t>LOTTO 15.155</t>
  </si>
  <si>
    <t>LOTTO 15.156</t>
  </si>
  <si>
    <t>LOTTO 16</t>
  </si>
  <si>
    <t>LOTTO 16.158</t>
  </si>
  <si>
    <t>LOTTO 16.159</t>
  </si>
  <si>
    <t>LOTTO 16.160</t>
  </si>
  <si>
    <t>LOTTO 18.163</t>
  </si>
  <si>
    <t>Lotti 18</t>
  </si>
  <si>
    <t>LOTTI 19</t>
  </si>
  <si>
    <t>LOTTO 19.166</t>
  </si>
  <si>
    <t>LOTTO 19.165</t>
  </si>
  <si>
    <t>LOTTI 20</t>
  </si>
  <si>
    <t>LOTTO 20.169</t>
  </si>
  <si>
    <t>LOTTO 20.170</t>
  </si>
  <si>
    <t>LOTTO 20.171</t>
  </si>
  <si>
    <t>LOTTO 20.172</t>
  </si>
  <si>
    <t>LOTTO 20.173</t>
  </si>
  <si>
    <t>LOTTO 20.174</t>
  </si>
  <si>
    <t>LOTTO 20.175</t>
  </si>
  <si>
    <t>LOTTI 21</t>
  </si>
  <si>
    <t>LOTTO 21.177</t>
  </si>
  <si>
    <t>LOTTO 21.178</t>
  </si>
  <si>
    <t>Lotti 21</t>
  </si>
  <si>
    <t>Lotti 20</t>
  </si>
  <si>
    <t>Filo Guida calibro 0,014” per PTCA e PTA, punta retta o a J, disponibile con differenti gradi di rigidità in  punta e differenti tipi  di supporto.  Anima in nitinol e punta preformabile in acciaio;  porzione distale a spirale  da 3 e/o 4,5cm, in platino. Possibilità di rivestimento idrofilico,. Lunghezza circa 190 cm. Disponibilità di estensione.</t>
  </si>
  <si>
    <t>Catetere per PTA dei vasi sottogenicolari, OTW,  con palloncino in polimero semicristallino a compliance controllata con rivestimento idrofilo su pallone e parte distale dello stelo.
Stelo coassiale semitrasparente con speciale guida di irrigidimento interposta tra lo stelo interno ed esterno adottata per migliorare l’avanzamento distale, compatibile con guida 0.014” e introduttore 4 F per tutti i diametri.
Diametri del palloncino 1.5, 2.0 - 2.5 - 3.0 e 4. mm, lunghezze  20 - 40 - 70 – 100 – 180 – 220 mm. 
Lunghezze catetere 90 -12 0cm e 150 cm.</t>
  </si>
  <si>
    <t>Kit per il Cateterismo Venoso Centrale temporaneo a scopo emodialitico composto da un catetere in Poliuretano a lume singolo o multiplo, dilatatori, stiletto, filo guida, tappo perforabile, ago introduttore e benda occlusiva</t>
  </si>
  <si>
    <t>Catetere Venoso Centrale a due lumi indipendenti per emodialisi, plasmaferesi e emofiltrazione venosa. Diametri 10-12F e lunghezze 15 e 20cm
 Caratteristiche:
• catetere in poliuretano termosensibile 
• prolunghe trasparenti e flessibili mantenute agevolmente in posizione grazie ad apposite clips
• lumi di grosso diametro con punta morbida e tre fori laterali per garantire alti flussi 
• capacità e diametro dei lumi riportate su ogni prolunga per una rapida identificazione
• clamps con codice colore (venosa blu -  arteriosa rossa)
• aletta di fissaggio amovibile  
• guida in nitinol anti-kinking marcata e atraumatica con estremità a "J"
• 2 dilatatori per facilitare l'introduzione
Composizione kit:
• 1 catetere a due lumi in PUR ORX
• 1 o 2 dilatatori (v. tabella)
• 1 guida a “J” in nitinol (lungh. 60 cm)
• 1 ago d’introduzione (Ø 1.1 - 1.4 mm ; lungh. 70 mm)
• 2 tappi a membrana Luer-lock maschio 
• 1 bisturi</t>
  </si>
  <si>
    <t>Catetere Venoso Centrale a due lumi indipendenti concepito per ridurre i rischi di contaminazione batterica connessi all’utilizzo di un catetere vascolare in emodialisi. Diametri 10-12F e lunghezze 15 e 20cm 
Caratteristiche:
• catetere bilume trattato con l'agente antimicrobico tecnologia Expert
• lume distale con 4 aperture: un foro distale e tre laterali (da 1,5 a 2,5 cm dalla punta)
• lume prossimale con 3 aperture laterali (da 4,5 a 5,5 cm dalla punta)
• clamps con codice colore (venosa blu -  arteriosa rossa)
• prolunghe trasparenti e flessibili mantenute agevolmente in posizione grazie ad apposite clips
• aletta di fissaggio amovibile  
• guida metallica atraumatica con estremità a "J"
• dilatatore per facilitare l'introduzione
Composizione kit:
• 1 catetere a due lumi in PUR ORX trattato con tecnologia Expert
• 1 o 2 dilatatori (v. tabella)
• 1 guida a “J” in nitinol (lungh. 60 cm)
• 1 ago d’introduzione (Ø 1.1 - 1.4 mm ; lungh. 70 mm)
• 2 tappi a membrana Luer-lock maschio 
• 1 bisturi</t>
  </si>
  <si>
    <t xml:space="preserve">Catetere Venoso Centrale a tre lumi concepito per emodialisi (in particolare temporanea e d’urgenza) e perfusioni di alto flusso. Diametro 12F, Lunghezze 15 e 20 cm 
Caratteristiche:
• catetere in poliuretano termosensibile con punta morbida
• lumi di grosso diametro con punta morbida e tre fori laterali per garantire gli alti flussi necessari in emodialisi
• terza via distale per permettere la perfusione di farmaci durante emodialisi, misurazione della PVC e inserimento di una guida per un'eventuale sostituzione del catetere
• prolunghe trasparenti e flessibili mantenute agevolmente in posizione grazie ad apposite clips
• clamps con codice colore (venosa blu -  arteriosa rossa)
• aletta di fissaggio amovibile  
• marcatura centimetrica fino a cm dall'estremità distale
• guida metallica atraumatica con estremità a "J"
• 2 dilatatori per facilitare l'introduzione
Composizione set:
• 1 catetere a tre lumi in PUR ORX con punta morbida e tre fori laterali
• 2 prolunghe integrate trasparenti e flessibili bloccabili con clips
• 1 guida a “J” in nitinol (60 cm) anti-kinking con estremità a "J"
• 1 ago d’introduzione (Ø 1.1 - 1.4 mm ; lungh. 70 mm)
• 2 dilatatori (Ø 8 e 12 Fr)
• 2 tappi a membrana Luer-lock maschio 
• 1 bisturi
</t>
  </si>
  <si>
    <t>Catetere Venoso Centrale a tre lumi concepito per emodialisi (in particolare temporanea e d’urgenza) e perfusioni di alto flusso, concepito per ridurre i rischi di contaminazione batterica connessi all’utilizzo di un catetere vascolare in emodialisi. Diametro 12F e Lunghezze 15 e 20 cm 
Caratteristiche:
• catetere con punta morbida in poliuretano trattato con l'agente antimicrobico AgION® (v.Tecnologia Expert)
• lumi di grosso diametro con punta morbida e tre fori laterali per garantire gli alti flussi necessari in emodialisi
• terza via distale per permettere la perfusione di farmaci durante emodialisi, misurazione della PVC e inserimento di una guida per un'eventuale sostituzione del catetere
• prolunghe trasparenti e flessibili mantenute agevolmente in posizione grazie ad apposite clips
• clamps con codice colore (venosa blu -  arteriosa rossa)
• aletta di fissaggio amovibile  
• marcatura centimetrica fino a cm dall'estremità distale
• guida metallica atraumatica con estremità a "J"
• dilatatore per facilitare l'introduzione
Composizione set:
• 1 catetere a tre lumi in PUR ORX con punta morbida e tre fori laterali
• 2 prolunghe integrate trasparenti e flessibili bloccabili con clips
• 1 guida a “J” in nitinol (60 cm) anti-kinking con estremità a "J"
• 1 ago d’introduzione (Ø 1.1 - 1.4 mm ; lungh. 70 mm)
• 2 dilatatori (Ø 8 e 12 Fr)
• 2 tappi a membrana Luer-lock maschio 
• 1 bisturi</t>
  </si>
  <si>
    <t xml:space="preserve">Catetere Venoso bilume per aferesi è un catetere endovenoso a lunga permanenza in silicone ORX con cuffia intradermica. Diametri 11, 14 e 9,5F, Lunghezze 39 e 46 cm 
Caratteristiche:
• indicato per aferesi, plasmaferesi ed emodialisi acuta o cronica
• le due vie sfociano nel flusso ematico a 2 cm l’una dall’altra in modo da evitare la possibilità di occlusione dei lumi del catetere in caso di adesione alle pareti vasali
• cuffia intradermica a 19 cm dall’estremità distale
• introduzione per via percutanea con un introduttore Désilet a guaina apribile
• estremità prossimali rinforzate per un impiego pratico anche nelle terapie domiciliari
• prolunghe prossimali munite di clamp colorate che identificano la via venosa (blu) ed arteriosa (rossa) 
Composizione set:
• 1 catetere in silicone ORX 
• 1 dilatatore
• 1 introduttore Désilet a guaina apribile con ago introduttore e guida 
• 1 tunnellizzatore
• 1 bisturi
• 1 siringa da 10 ml
• 2 dispositivi di eparinizzazione
• 1 telino sterile 50 x 50 cm
</t>
  </si>
  <si>
    <t>Catetere per emodialisi d'urgenza introdotto con la tecnica di Seldinger  in succlavia, giugulare o femorale. Lunghezze rispettive di cm 20, 13.5, 30
Caratteristiche:
• catetere in morbido poliuretano
• zona di clampaggio prossimale in silicone
• estremità distale atraumatica multi-forata
• incluso nel set un dilatatore per facilitare l'introduzione 
• disponibili due versioni adatte per l'introduzione sia in succlavia che in femorale, per applicazione pediatrica o adulti  
Composizione set:
• 1 catetere O.R.X. in poliuretano con aletta amovibile e clamp
• 1 ago introduttore Ø 1.06x1.26 mm - lungh. 70 mm 
• 1 guida metallica
• 1 dilatatore
• 1 tappino L/L
• 1 dispositivo per eparinizzazione DE891 
• 2 telini adesivi 15x10 cm (Dermafilm)
• 1 siringa da 10 m</t>
  </si>
  <si>
    <t>Guida per l’interventistica dei vasi periferici, con anima in nitinol arricchita al cromo.  Disponibile nelle configurazioni standard ed extra-support e in diversi gradi di flessibilità della punta. Punta diritta e a J. Rivestimento prossimale in PTFE e distale idrofobico con punta radiopaca in platino preformabile. Marker prossimali brachiale e femorale.  Calibro 0.014”, lunghezza 190cm. Deve essere possibile convertirla in guida da cambio tramite estensione 0.014” x 150cm</t>
  </si>
  <si>
    <t>Set introduttore vascolare precurvato per procedure controlaterali, armato con sistema Flexor, antikinking, con valvola Check Flow, idrofilo con banda radiopaca. Disponibile in 5.5, 6,7 8,10,12 Fr. Lunghezza 40cm</t>
  </si>
  <si>
    <t>Cateteri angiografici  da 4 e 5F in Nylon idrofili armati con 16 fili in acciaio per un eccellente risposta alla torsione e alla spinta, punta morbida radiopaca Beacon varie curve e diametri. Lunghezze da 65 e 100cm</t>
  </si>
  <si>
    <t>Guida coronarica 0.014” con anima doppio elemento (acciaio prossimale e elastinite distale) con varie rastremature che si interrompe a 5 mm dalla punta. Rivestimento idrofilo nella parte distale. Lunghezza 190 e 300 cm. Disponibilità di supporto differenziato. Complete di filo di estensione</t>
  </si>
  <si>
    <t>Introduttore in teflon radiopaco di grosso calibro da 9,10,12,14,16,18 Fr lunghezza  da 13,30,45,70,e 80cm, disponibile anche con guida e ago</t>
  </si>
  <si>
    <t>Guida in acciaio da .018 e .035”, con anima a supporto differenziato, ad elevato supporto e  controllo di torsione, dotata di 3 marker radiopachi in punta e a 10 cm. Punta rastremata negli ultimi 5 e 17 cm. ad alta radiopacità e preformabile per tutta la lunghezza. Rivestimento idrofilico nella parte distale operativa. Lunghezza disponibile 145, 190 cm e 300 cm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</si>
  <si>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45 a 100 cm, diametri da 5 a 11 French</t>
  </si>
  <si>
    <t>Set di introduzione vascolare per micropuntura con guida in nitinol e punta in platino armato, antikinking con sistema Flexor, idrofilo. Ago da 21G. Misure da 5,6,7Fr lunghezza 13 e 23cm. Dilatatore con punta rastremata di 2.5cm accetta guida da 0.018”. valvola Check Flow</t>
  </si>
  <si>
    <t xml:space="preserve">Patch in fluoropassiv. Misure varie </t>
  </si>
  <si>
    <t>Guida idrofila rivestita con polimero idrofilo M radiopaco in nitinol con torquer incluso.  Ottima risposta alla torsione disponibile dritta e angolata. Disponibile standard, e stiff da .018”,.025”,.035” e .038” lunghezza 150, 180, 260cm</t>
  </si>
  <si>
    <t>Set di introduzione vascolare  con tre transizioni di morbidezza da rigido a floppy.  Punta morbida radiopaca, idrofilo, banda radiopaca, armato con sistema antikinking Flexor, valvola Touhy Borst e braccio laterale.  Due dilatatori per varie misure di guide. Disponibile 4,5,6,7,8 Fr.  Lunghezza 80,90,110</t>
  </si>
  <si>
    <t>Protesi vascolare in PTFE monostruttura, Vario-Stretch, doppia porosità 60 micron esterna e 20 micron interna, con struttura internodale a “V”. Thin wall con terminale conico: lunghezza 40 cm, diametro 5-8 mm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</si>
  <si>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24 a 35 cm, diametri da 5 a 11 French</t>
  </si>
  <si>
    <t>Guida extra-rigida costruita con anima interna piatta  in acciaio , priva di punti di saldatura a rischio di rottura , gradualmente rastremata in punta per rendere la punta "floppy”, guida rivestita in PTFE esternamente per l'intera sua lunghezza . misure diametro .035" / .038" .  lungh. totali disponibili: 75/145/180/260 cm</t>
  </si>
  <si>
    <t>Protesi vascolare in PTFE monostruttura, Vario-Stretch, doppia porosità 60 micron esterna e 20 micron interna, con struttura internodale a “V”. Thin wall con spirale di rinforzo amovibile (no anelli): lunghezza 40 cm, diametro 4, 5,6, 8 mm</t>
  </si>
  <si>
    <t>Guida  0.014 con rivestimento idrofilo, 25 cm di segmento in nitinol e punta distale morbida,  atraumatica, preformabile, guaina in polimero radiopaco di 30 cm con rivestimento idrofilo che ricopre l’anima interna distale. Segmento di 2 cm nella parte distale rxopaco. Dotazione di una estremità prossimale modificata per consentire il collegamento del filo di prolunga. Lunghezza 185 e 300 cm, punta retta o J. Confezione da 5</t>
  </si>
  <si>
    <t>Guida in nitinol rivestita con polimero, punta in platino atraumatica, idrofila, disponibili rigide, floppy e extra floppy da .035” e .038” lunghezza 145, 180, 260</t>
  </si>
  <si>
    <t>Cateteri angiografici da 5F in Nylon idrofili armati con 16 fili in acciaio  per un eccellente risposta alla torsione e alla spinta,, punta morbida radiopaca Beacon varie curve e diametri lunghezza da 125cm</t>
  </si>
  <si>
    <t>Set di introduzione per accesso carotideo quattro punti di transizione da rigido a floppy con punta radiopaca morbida, idrofilo, banda radiopaca, armato con sistema Flexor, valvola Touhy Borst e braccio laterale. Disponibile da 5 e 6Fr lungo 90cm. Accetta guida da 0.038”</t>
  </si>
  <si>
    <t>Protesi vascolare in PTFE monostruttura, Vario-Stretch, doppia porosità 60 micron esterna e 20 micron interna, con struttura internodale a “V”. Standard wall con terminale conico: lunghezza 45 cm, diametro 4-6 mm</t>
  </si>
  <si>
    <t>Microguide coronariche da 0.014” con anima in acciaio e copertura idrofilica. Rastrematura del tratto distale da 0.09" a 0.014" per il trattamento delle occlusioni croniche totali. Punta radiopaca da 16 cm e 3 cm. Vari “pesi”. Lunghezza da cm 180, 190 e 300, complete di filo di estensione.</t>
  </si>
  <si>
    <t>Guida amplatz  stiff, extra stiff e ultrastiff  anima in acciaio rivestimento TFE con punta dritta e J  da .025”, .032”, .035”, .038” lunghe 80, 90, 145, 180, 260</t>
  </si>
  <si>
    <t>Cateteri angiografici da 5F in Nylon armati con 16 fili in acciaio per un eccellente risposta alla torsione e alla spinta,, punta morbida radiopaca Beacon varie curve e diametri lunghezze da 125cm</t>
  </si>
  <si>
    <t>Guida in acciaio standard con rivestimento in teflon applicato con sistema elettrostatica,  struttura con anima rastremata fissa e filo di sicurezza, punta diritta o curva da 0.018”, 0.035” e 0.038” lunghe 50, 145, 180, 260</t>
  </si>
  <si>
    <t>Kit introduttore lungo 25 cm in PTFE con valvola quadricuspide in silicone monoparete, dilatatore, miniguida in Nitinol e poliuretano lunga 80 cm. Misure da 5 a 11 Fr</t>
  </si>
  <si>
    <t>Guide angiografiche idrofile stiff  lunghe in lega superelastica di Nitinol, poliuretano e sali di tungsteno, con rivestimento idrofilo esterno, in struttura monopezzo,  cambio, lunghezza 260-300, con  diametro 0.018, 0.025, 0.032 e 0.035, punta flessibile 3 cm, dritta ed angolata  stiff</t>
  </si>
  <si>
    <t>Protesi vascolare con pellicola di rinforzo in PTFE, struttura microporosa con due diverse lunghezze di fibra, con linea guida ad indicare diametro  e spessore, rinforzo a spirale facile da rimuovere, a parete sottile da 10-20-40-50-70-80 cm</t>
  </si>
  <si>
    <t>Protesi vascolare in PTFE monostruttura, Vario-Stretch, doppia porosità 60 micron esterna e 20 micron interna, con struttura internodale a “V”. Thin wall con spirale di rinforzo amovibile (no anelli): lunghezza 70 cm, diametro 4, 5,6, 8, 10 mm</t>
  </si>
  <si>
    <t>Cateteri in PEBAX per angiografia selettiva, cerebrale e viscerale ad alto flusso, ricoperti in Medi - Glide anti-attrito. misure diam. esterno:  4fr e 5fr, lunghezza: 40/ 65/ 100cm</t>
  </si>
  <si>
    <t>Guida  con attacco magnetico per estensione, lunghezza 182 cm, corpo unico 0,014”, ricoperto con polimero idrofilico, tratto rastremato fino alla punta distale. Radiopacità segmento distale 35 cm. Configurazioni: floppy - extrasupport</t>
  </si>
  <si>
    <t>Set introduttore vascolare  con due dilatatori  per varie misure di guide disponibile diritto e in tre curve, idrofilo con punta morbida radiopaca, armato con sistema Flexor, antikinking con valvola Check Flow. Disponibile in 4,5,6,7 Fr.  Lunghezza da 45, 90 e 110cm</t>
  </si>
  <si>
    <t>Protesi vascolare periferica in PTFE rivestito di gelatina con parete 0.51 con certificata possibilità di trattare la protesi con antibiotico per prevenire e diminuire i rischi di infezioni</t>
  </si>
  <si>
    <t>Protesi vascolare per procedure di by-pass in PTFE, coestrusa al carbonio, dotata di cuffia in corrispondenza dell’estremità distale, con e senza supporto esterno, a spirale rimovibile, di diversi diametri e lunghezze</t>
  </si>
  <si>
    <t>Protesi vascolare periferica in PTFE rivestito di gelatina con parete 0.41 con certificata possibilità di trattare la protesi con antibiotico per prevenire e diminuire i rischi di infezioni</t>
  </si>
  <si>
    <t>Guida rigida per interventistica vascolare, idrofila, 018” lunghezza punta floppy 8 e 12 cm (150-200 e 300cm) corpo della guida: Scitanium (lega metallica) rivestimento in punta: Idrofilo</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</si>
  <si>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7,5 a 11 cm, diametri da 5 a 10 French</t>
  </si>
  <si>
    <t>Introduttori vascolari standard da 4, 5, 6, 7, 8 e 9 Fr x 13 cm di lunghezza completi di ago introduttore, miniguida a doppia punta J e retta e dilatatore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</si>
</sst>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quot;€&quot;#,##0.00"/>
    <numFmt numFmtId="166" formatCode="&quot;€&quot;\ #,##0.00"/>
    <numFmt numFmtId="167" formatCode="&quot;€&quot;#,##0.00;[Red]\-&quot;€&quot;#,##0.00"/>
  </numFmts>
  <fonts count="46">
    <font>
      <sz val="10"/>
      <name val="Verdana"/>
      <family val="0"/>
    </font>
    <font>
      <sz val="11"/>
      <color indexed="8"/>
      <name val="Calibri"/>
      <family val="2"/>
    </font>
    <font>
      <b/>
      <sz val="10"/>
      <name val="Verdana"/>
      <family val="2"/>
    </font>
    <font>
      <sz val="8"/>
      <name val="Verdana"/>
      <family val="2"/>
    </font>
    <font>
      <b/>
      <sz val="8"/>
      <name val="Verdana"/>
      <family val="2"/>
    </font>
    <font>
      <sz val="8"/>
      <name val="Arial"/>
      <family val="2"/>
    </font>
    <font>
      <sz val="8"/>
      <name val="Symbol"/>
      <family val="1"/>
    </font>
    <font>
      <b/>
      <sz val="9"/>
      <name val="Verdana"/>
      <family val="2"/>
    </font>
    <font>
      <b/>
      <sz val="11"/>
      <color indexed="8"/>
      <name val="Calibri"/>
      <family val="2"/>
    </font>
    <font>
      <sz val="8"/>
      <color indexed="8"/>
      <name val="Verdana"/>
      <family val="2"/>
    </font>
    <font>
      <b/>
      <sz val="11"/>
      <name val="Verdana"/>
      <family val="2"/>
    </font>
    <font>
      <sz val="10"/>
      <name val="Arial"/>
      <family val="2"/>
    </font>
    <font>
      <sz val="10"/>
      <name val="Times New Roman"/>
      <family val="1"/>
    </font>
    <font>
      <b/>
      <sz val="10"/>
      <name val="Times New Roman"/>
      <family val="1"/>
    </font>
    <font>
      <b/>
      <i/>
      <sz val="14"/>
      <name val="Verdana"/>
      <family val="2"/>
    </font>
    <font>
      <b/>
      <sz val="10"/>
      <color indexed="8"/>
      <name val="Verdana"/>
      <family val="2"/>
    </font>
    <font>
      <sz val="8"/>
      <name val="Times New Roman"/>
      <family val="1"/>
    </font>
    <font>
      <sz val="12"/>
      <name val="Times New Roman"/>
      <family val="1"/>
    </font>
    <font>
      <b/>
      <sz val="12"/>
      <name val="Verdana"/>
      <family val="2"/>
    </font>
    <font>
      <b/>
      <sz val="16"/>
      <name val="Verdana"/>
      <family val="2"/>
    </font>
    <font>
      <b/>
      <sz val="14"/>
      <name val="Verdana"/>
      <family val="2"/>
    </font>
    <font>
      <sz val="9"/>
      <name val="Verdana"/>
      <family val="2"/>
    </font>
    <font>
      <b/>
      <i/>
      <sz val="10"/>
      <name val="Verdana"/>
      <family val="2"/>
    </font>
    <font>
      <sz val="11"/>
      <name val="Verdana"/>
      <family val="2"/>
    </font>
    <font>
      <sz val="8"/>
      <name val="Calibri"/>
      <family val="2"/>
    </font>
    <font>
      <b/>
      <sz val="8"/>
      <name val="Calibri"/>
      <family val="2"/>
    </font>
    <font>
      <sz val="9"/>
      <name val="Arial"/>
      <family val="2"/>
    </font>
    <font>
      <sz val="14"/>
      <name val="Verdana"/>
      <family val="2"/>
    </font>
    <font>
      <b/>
      <i/>
      <sz val="16"/>
      <name val="Verdana"/>
      <family val="2"/>
    </font>
    <font>
      <u val="single"/>
      <sz val="10"/>
      <name val="Verdana"/>
      <family val="2"/>
    </font>
    <font>
      <sz val="12"/>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34"/>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top style="thin"/>
      <bottom style="thin"/>
    </border>
    <border>
      <left style="thin"/>
      <right/>
      <top/>
      <bottom/>
    </border>
    <border>
      <left/>
      <right/>
      <top style="thin"/>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2" borderId="1" applyNumberFormat="0" applyAlignment="0" applyProtection="0"/>
    <xf numFmtId="0" fontId="33" fillId="0" borderId="2" applyNumberFormat="0" applyFill="0" applyAlignment="0" applyProtection="0"/>
    <xf numFmtId="0" fontId="34" fillId="11" borderId="3" applyNumberFormat="0" applyAlignment="0" applyProtection="0"/>
    <xf numFmtId="0" fontId="31" fillId="1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5"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8" borderId="0" applyNumberFormat="0" applyBorder="0" applyAlignment="0" applyProtection="0"/>
    <xf numFmtId="0" fontId="11" fillId="0" borderId="0">
      <alignment/>
      <protection/>
    </xf>
    <xf numFmtId="0" fontId="0" fillId="4" borderId="4" applyNumberFormat="0" applyFont="0" applyAlignment="0" applyProtection="0"/>
    <xf numFmtId="0" fontId="37" fillId="2"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8"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4">
    <xf numFmtId="0" fontId="0" fillId="0" borderId="0" xfId="0" applyAlignment="1">
      <alignment/>
    </xf>
    <xf numFmtId="0" fontId="3" fillId="0" borderId="10" xfId="0" applyFont="1" applyFill="1" applyBorder="1" applyAlignment="1">
      <alignment wrapText="1"/>
    </xf>
    <xf numFmtId="0" fontId="2" fillId="0" borderId="10" xfId="0" applyFont="1" applyFill="1" applyBorder="1" applyAlignment="1">
      <alignment wrapText="1"/>
    </xf>
    <xf numFmtId="0" fontId="0" fillId="0" borderId="10" xfId="0" applyFill="1" applyBorder="1" applyAlignment="1">
      <alignment wrapText="1"/>
    </xf>
    <xf numFmtId="0" fontId="0" fillId="0" borderId="0" xfId="0" applyFill="1" applyAlignment="1">
      <alignment wrapText="1"/>
    </xf>
    <xf numFmtId="0" fontId="3" fillId="0" borderId="10" xfId="0" applyFont="1" applyFill="1" applyBorder="1" applyAlignment="1">
      <alignment horizontal="right" wrapText="1"/>
    </xf>
    <xf numFmtId="0" fontId="2" fillId="0" borderId="10" xfId="0" applyFont="1" applyFill="1" applyBorder="1" applyAlignment="1">
      <alignment horizontal="right" wrapText="1"/>
    </xf>
    <xf numFmtId="0" fontId="9" fillId="0" borderId="10" xfId="0" applyFont="1" applyFill="1" applyBorder="1" applyAlignment="1">
      <alignment horizontal="justify" wrapText="1"/>
    </xf>
    <xf numFmtId="0" fontId="9" fillId="0" borderId="10" xfId="0" applyFont="1" applyFill="1" applyBorder="1" applyAlignment="1">
      <alignment horizontal="justify" wrapText="1" shrinkToFit="1"/>
    </xf>
    <xf numFmtId="0" fontId="3" fillId="0" borderId="10" xfId="0" applyFont="1" applyFill="1" applyBorder="1" applyAlignment="1">
      <alignment vertical="top" wrapText="1"/>
    </xf>
    <xf numFmtId="0" fontId="3" fillId="0" borderId="0" xfId="0" applyFont="1" applyFill="1" applyAlignment="1">
      <alignment wrapText="1"/>
    </xf>
    <xf numFmtId="0" fontId="12" fillId="0" borderId="10" xfId="0" applyFont="1" applyFill="1" applyBorder="1" applyAlignment="1">
      <alignment vertical="top" wrapText="1"/>
    </xf>
    <xf numFmtId="0" fontId="12" fillId="0" borderId="0" xfId="0" applyFont="1" applyFill="1" applyAlignment="1">
      <alignment vertical="top" wrapText="1"/>
    </xf>
    <xf numFmtId="0" fontId="0" fillId="0" borderId="11" xfId="0" applyFont="1" applyFill="1" applyBorder="1" applyAlignment="1">
      <alignment horizontal="center" wrapText="1"/>
    </xf>
    <xf numFmtId="0" fontId="0" fillId="0" borderId="0" xfId="0" applyFont="1" applyFill="1" applyAlignment="1">
      <alignment horizontal="center" wrapText="1"/>
    </xf>
    <xf numFmtId="0" fontId="3" fillId="0" borderId="10" xfId="0" applyNumberFormat="1" applyFont="1" applyFill="1" applyBorder="1" applyAlignment="1">
      <alignment horizontal="left" wrapText="1" indent="2"/>
    </xf>
    <xf numFmtId="0" fontId="7" fillId="0" borderId="10" xfId="0" applyFont="1" applyFill="1" applyBorder="1" applyAlignment="1">
      <alignment horizontal="center" vertical="center" wrapText="1"/>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center" wrapText="1"/>
    </xf>
    <xf numFmtId="0" fontId="3" fillId="0" borderId="0" xfId="0" applyFont="1" applyAlignment="1">
      <alignment/>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0" xfId="0" applyNumberFormat="1" applyFont="1" applyFill="1" applyBorder="1" applyAlignment="1">
      <alignment wrapText="1"/>
    </xf>
    <xf numFmtId="0" fontId="0" fillId="0" borderId="0" xfId="0" applyFont="1" applyAlignment="1">
      <alignment/>
    </xf>
    <xf numFmtId="0" fontId="15" fillId="0" borderId="10" xfId="0" applyFont="1" applyFill="1" applyBorder="1" applyAlignment="1">
      <alignment horizontal="center" vertical="center" wrapText="1"/>
    </xf>
    <xf numFmtId="166" fontId="3" fillId="0" borderId="1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center" wrapText="1"/>
    </xf>
    <xf numFmtId="0" fontId="0" fillId="0" borderId="0" xfId="0" applyFont="1" applyFill="1" applyAlignment="1">
      <alignment/>
    </xf>
    <xf numFmtId="0" fontId="3"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0" xfId="0" applyFont="1" applyFill="1" applyAlignment="1">
      <alignment horizontal="left" wrapText="1"/>
    </xf>
    <xf numFmtId="0" fontId="0" fillId="0" borderId="0" xfId="0" applyFont="1" applyFill="1" applyBorder="1" applyAlignment="1">
      <alignment horizontal="center" wrapText="1"/>
    </xf>
    <xf numFmtId="0" fontId="12" fillId="0" borderId="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horizontal="right" wrapText="1"/>
    </xf>
    <xf numFmtId="0" fontId="16" fillId="0" borderId="0" xfId="0" applyFont="1" applyFill="1" applyBorder="1" applyAlignment="1">
      <alignment vertical="top" wrapText="1"/>
    </xf>
    <xf numFmtId="0" fontId="3" fillId="0" borderId="12" xfId="0" applyFont="1" applyFill="1" applyBorder="1" applyAlignment="1">
      <alignment horizontal="right" wrapText="1"/>
    </xf>
    <xf numFmtId="0" fontId="3" fillId="0" borderId="13" xfId="0" applyFont="1" applyFill="1" applyBorder="1" applyAlignment="1">
      <alignment horizontal="left" wrapText="1"/>
    </xf>
    <xf numFmtId="0" fontId="3" fillId="0" borderId="12" xfId="0" applyFont="1" applyFill="1" applyBorder="1" applyAlignment="1">
      <alignment vertical="top"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right" wrapText="1"/>
    </xf>
    <xf numFmtId="0" fontId="2" fillId="0" borderId="10" xfId="0" applyFont="1" applyFill="1" applyBorder="1" applyAlignment="1">
      <alignment horizontal="center" vertical="top" wrapText="1"/>
    </xf>
    <xf numFmtId="0" fontId="0" fillId="0" borderId="0" xfId="0" applyFont="1" applyFill="1" applyAlignment="1">
      <alignment wrapText="1"/>
    </xf>
    <xf numFmtId="0" fontId="4" fillId="0" borderId="1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Alignment="1">
      <alignment/>
    </xf>
    <xf numFmtId="0" fontId="2" fillId="0" borderId="10" xfId="0" applyFont="1" applyFill="1" applyBorder="1" applyAlignment="1">
      <alignment/>
    </xf>
    <xf numFmtId="0" fontId="0" fillId="0" borderId="0" xfId="0" applyFont="1" applyFill="1" applyBorder="1" applyAlignment="1">
      <alignment/>
    </xf>
    <xf numFmtId="0" fontId="2" fillId="0" borderId="0" xfId="0" applyFont="1" applyFill="1" applyAlignment="1">
      <alignment horizontal="left" wrapText="1"/>
    </xf>
    <xf numFmtId="0" fontId="4" fillId="0" borderId="0" xfId="0" applyFont="1" applyFill="1" applyBorder="1" applyAlignment="1">
      <alignment wrapText="1"/>
    </xf>
    <xf numFmtId="0" fontId="3" fillId="0" borderId="0" xfId="0" applyNumberFormat="1" applyFont="1" applyFill="1" applyBorder="1" applyAlignment="1">
      <alignment horizontal="left" wrapText="1" indent="2"/>
    </xf>
    <xf numFmtId="0" fontId="2" fillId="0" borderId="15" xfId="0" applyFont="1" applyBorder="1" applyAlignment="1">
      <alignment/>
    </xf>
    <xf numFmtId="0" fontId="2" fillId="0" borderId="10" xfId="0" applyNumberFormat="1" applyFont="1" applyFill="1" applyBorder="1" applyAlignment="1">
      <alignment horizontal="center" wrapText="1"/>
    </xf>
    <xf numFmtId="0" fontId="18" fillId="0" borderId="16" xfId="0" applyFont="1" applyBorder="1" applyAlignment="1">
      <alignment horizontal="center" vertical="center" wrapText="1"/>
    </xf>
    <xf numFmtId="0" fontId="18" fillId="0" borderId="13" xfId="0" applyFont="1" applyBorder="1" applyAlignment="1">
      <alignment horizontal="center"/>
    </xf>
    <xf numFmtId="0" fontId="4" fillId="0" borderId="0" xfId="0" applyFont="1" applyFill="1" applyBorder="1" applyAlignment="1">
      <alignment horizontal="center" wrapText="1"/>
    </xf>
    <xf numFmtId="0" fontId="0" fillId="0" borderId="17" xfId="0" applyFont="1" applyBorder="1" applyAlignment="1">
      <alignment/>
    </xf>
    <xf numFmtId="0" fontId="0" fillId="0" borderId="0" xfId="0" applyFont="1" applyBorder="1" applyAlignment="1">
      <alignment horizontal="left"/>
    </xf>
    <xf numFmtId="0" fontId="0" fillId="0" borderId="0" xfId="0" applyFont="1" applyBorder="1" applyAlignment="1">
      <alignment wrapText="1"/>
    </xf>
    <xf numFmtId="0" fontId="2" fillId="0" borderId="18" xfId="0" applyFont="1" applyBorder="1" applyAlignment="1">
      <alignment/>
    </xf>
    <xf numFmtId="0" fontId="2" fillId="0" borderId="15"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17" xfId="0" applyFont="1" applyFill="1" applyBorder="1" applyAlignment="1">
      <alignment/>
    </xf>
    <xf numFmtId="0" fontId="2" fillId="0" borderId="18" xfId="0" applyFont="1" applyFill="1" applyBorder="1" applyAlignment="1">
      <alignment/>
    </xf>
    <xf numFmtId="0" fontId="0" fillId="0" borderId="19" xfId="0" applyFont="1" applyFill="1" applyBorder="1" applyAlignment="1">
      <alignment horizontal="left"/>
    </xf>
    <xf numFmtId="0" fontId="0" fillId="0" borderId="19" xfId="0" applyFont="1" applyFill="1" applyBorder="1" applyAlignment="1">
      <alignment horizontal="right" wrapText="1"/>
    </xf>
    <xf numFmtId="0" fontId="0" fillId="0" borderId="20" xfId="0" applyFont="1" applyFill="1" applyBorder="1" applyAlignment="1">
      <alignment/>
    </xf>
    <xf numFmtId="0" fontId="18" fillId="0" borderId="17" xfId="0" applyFont="1" applyBorder="1" applyAlignment="1">
      <alignment horizontal="center"/>
    </xf>
    <xf numFmtId="0" fontId="3" fillId="0" borderId="16" xfId="0" applyFont="1" applyFill="1" applyBorder="1" applyAlignment="1">
      <alignment wrapText="1"/>
    </xf>
    <xf numFmtId="0" fontId="3" fillId="0" borderId="16" xfId="0" applyFont="1" applyFill="1" applyBorder="1" applyAlignment="1">
      <alignment horizontal="right" wrapText="1"/>
    </xf>
    <xf numFmtId="0" fontId="3" fillId="0" borderId="14" xfId="0" applyFont="1" applyFill="1" applyBorder="1" applyAlignment="1">
      <alignment wrapText="1"/>
    </xf>
    <xf numFmtId="0" fontId="3" fillId="0" borderId="21" xfId="0" applyFont="1" applyFill="1" applyBorder="1" applyAlignment="1">
      <alignment wrapText="1"/>
    </xf>
    <xf numFmtId="0" fontId="3" fillId="0" borderId="21" xfId="0" applyFont="1" applyFill="1" applyBorder="1" applyAlignment="1">
      <alignment horizontal="right" wrapText="1"/>
    </xf>
    <xf numFmtId="0" fontId="3" fillId="0" borderId="22" xfId="0" applyFont="1" applyFill="1" applyBorder="1" applyAlignment="1">
      <alignment wrapText="1"/>
    </xf>
    <xf numFmtId="0" fontId="19" fillId="0" borderId="15" xfId="0" applyFont="1" applyBorder="1" applyAlignment="1">
      <alignment horizontal="center"/>
    </xf>
    <xf numFmtId="0" fontId="19" fillId="0" borderId="0" xfId="0" applyFont="1" applyBorder="1" applyAlignment="1">
      <alignment horizontal="center"/>
    </xf>
    <xf numFmtId="0" fontId="18" fillId="0" borderId="16" xfId="0" applyFont="1" applyFill="1" applyBorder="1" applyAlignment="1">
      <alignment horizontal="center" vertical="center" wrapText="1"/>
    </xf>
    <xf numFmtId="0" fontId="18" fillId="0" borderId="13" xfId="0" applyFont="1" applyFill="1" applyBorder="1" applyAlignment="1">
      <alignment horizontal="center"/>
    </xf>
    <xf numFmtId="166" fontId="3" fillId="0" borderId="0" xfId="0" applyNumberFormat="1" applyFont="1" applyFill="1" applyBorder="1" applyAlignment="1">
      <alignment wrapText="1"/>
    </xf>
    <xf numFmtId="0" fontId="0" fillId="0" borderId="0" xfId="0" applyFont="1" applyFill="1" applyBorder="1" applyAlignment="1">
      <alignment horizontal="right" wrapText="1"/>
    </xf>
    <xf numFmtId="0" fontId="3" fillId="0" borderId="21" xfId="0" applyFont="1" applyFill="1" applyBorder="1" applyAlignment="1">
      <alignment vertical="top" wrapText="1"/>
    </xf>
    <xf numFmtId="166" fontId="4"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right" wrapText="1"/>
    </xf>
    <xf numFmtId="166" fontId="18" fillId="0" borderId="0" xfId="0" applyNumberFormat="1" applyFont="1" applyFill="1" applyAlignment="1">
      <alignment horizontal="center"/>
    </xf>
    <xf numFmtId="166" fontId="0" fillId="0" borderId="0" xfId="0" applyNumberFormat="1" applyFont="1" applyFill="1" applyAlignment="1">
      <alignment/>
    </xf>
    <xf numFmtId="0" fontId="2" fillId="0" borderId="0" xfId="0" applyFont="1" applyFill="1" applyBorder="1" applyAlignment="1">
      <alignment wrapText="1"/>
    </xf>
    <xf numFmtId="0" fontId="2" fillId="0" borderId="10" xfId="0" applyNumberFormat="1" applyFont="1" applyFill="1" applyBorder="1" applyAlignment="1">
      <alignment horizontal="center" vertical="center" wrapText="1"/>
    </xf>
    <xf numFmtId="0" fontId="21" fillId="0" borderId="10" xfId="0" applyFont="1" applyFill="1" applyBorder="1" applyAlignment="1">
      <alignment wrapText="1"/>
    </xf>
    <xf numFmtId="0" fontId="21" fillId="0" borderId="14"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Font="1" applyFill="1" applyBorder="1" applyAlignment="1">
      <alignment horizontal="right" wrapText="1"/>
    </xf>
    <xf numFmtId="0" fontId="0" fillId="0" borderId="14" xfId="0" applyFont="1" applyFill="1" applyBorder="1" applyAlignment="1">
      <alignment wrapText="1"/>
    </xf>
    <xf numFmtId="0" fontId="0" fillId="0" borderId="21" xfId="0" applyFont="1" applyFill="1" applyBorder="1" applyAlignment="1">
      <alignment wrapText="1"/>
    </xf>
    <xf numFmtId="0" fontId="23" fillId="0" borderId="10" xfId="0" applyFont="1" applyFill="1" applyBorder="1" applyAlignment="1">
      <alignment wrapText="1"/>
    </xf>
    <xf numFmtId="166" fontId="23" fillId="0" borderId="10" xfId="0" applyNumberFormat="1" applyFont="1" applyFill="1" applyBorder="1" applyAlignment="1">
      <alignment wrapText="1"/>
    </xf>
    <xf numFmtId="0" fontId="23" fillId="0" borderId="10" xfId="0" applyFont="1" applyFill="1" applyBorder="1" applyAlignment="1">
      <alignment horizontal="right" wrapText="1"/>
    </xf>
    <xf numFmtId="0" fontId="23" fillId="0" borderId="14" xfId="0" applyFont="1" applyFill="1" applyBorder="1" applyAlignment="1">
      <alignment wrapText="1"/>
    </xf>
    <xf numFmtId="0" fontId="23" fillId="0" borderId="21" xfId="0" applyFont="1" applyFill="1" applyBorder="1" applyAlignment="1">
      <alignment wrapText="1"/>
    </xf>
    <xf numFmtId="0" fontId="23" fillId="0" borderId="21" xfId="0" applyFont="1" applyFill="1" applyBorder="1" applyAlignment="1">
      <alignment horizontal="right" wrapText="1"/>
    </xf>
    <xf numFmtId="166" fontId="23" fillId="0" borderId="16" xfId="0" applyNumberFormat="1" applyFont="1" applyFill="1" applyBorder="1" applyAlignment="1">
      <alignment wrapText="1"/>
    </xf>
    <xf numFmtId="0" fontId="23" fillId="0" borderId="16" xfId="0" applyFont="1" applyFill="1" applyBorder="1" applyAlignment="1">
      <alignment wrapText="1"/>
    </xf>
    <xf numFmtId="166" fontId="23" fillId="0" borderId="15" xfId="0" applyNumberFormat="1" applyFont="1" applyFill="1" applyBorder="1" applyAlignment="1">
      <alignment/>
    </xf>
    <xf numFmtId="0" fontId="23" fillId="0" borderId="0"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horizontal="left" wrapText="1"/>
    </xf>
    <xf numFmtId="0" fontId="23" fillId="0" borderId="17" xfId="0" applyFont="1" applyFill="1" applyBorder="1" applyAlignment="1">
      <alignment/>
    </xf>
    <xf numFmtId="166" fontId="23"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wrapText="1"/>
    </xf>
    <xf numFmtId="0" fontId="23" fillId="0" borderId="0" xfId="0" applyFont="1" applyFill="1" applyBorder="1" applyAlignment="1">
      <alignment horizontal="left"/>
    </xf>
    <xf numFmtId="0" fontId="23" fillId="0" borderId="0" xfId="0" applyFont="1" applyFill="1" applyBorder="1" applyAlignment="1">
      <alignment wrapText="1"/>
    </xf>
    <xf numFmtId="0" fontId="23" fillId="0" borderId="0" xfId="0" applyFont="1" applyFill="1" applyAlignment="1">
      <alignment/>
    </xf>
    <xf numFmtId="0" fontId="10" fillId="0" borderId="18" xfId="0" applyFont="1" applyFill="1" applyBorder="1" applyAlignment="1">
      <alignment/>
    </xf>
    <xf numFmtId="0" fontId="23" fillId="0" borderId="19" xfId="0" applyFont="1" applyFill="1" applyBorder="1" applyAlignment="1">
      <alignment horizontal="right" wrapText="1"/>
    </xf>
    <xf numFmtId="0" fontId="23" fillId="0" borderId="11" xfId="0" applyFont="1" applyFill="1" applyBorder="1" applyAlignment="1">
      <alignment horizontal="left" wrapText="1"/>
    </xf>
    <xf numFmtId="0" fontId="23" fillId="0" borderId="10" xfId="0" applyFont="1" applyFill="1" applyBorder="1" applyAlignment="1">
      <alignment/>
    </xf>
    <xf numFmtId="0" fontId="23" fillId="0" borderId="16" xfId="0" applyFont="1" applyFill="1" applyBorder="1" applyAlignment="1">
      <alignment/>
    </xf>
    <xf numFmtId="0" fontId="23" fillId="0" borderId="12" xfId="0" applyFont="1" applyFill="1" applyBorder="1" applyAlignment="1">
      <alignment horizontal="right" wrapText="1"/>
    </xf>
    <xf numFmtId="0" fontId="0" fillId="0" borderId="16" xfId="0" applyFont="1" applyFill="1" applyBorder="1" applyAlignment="1">
      <alignment horizontal="center" wrapText="1"/>
    </xf>
    <xf numFmtId="0" fontId="0" fillId="0" borderId="23" xfId="0" applyFont="1" applyFill="1" applyBorder="1" applyAlignment="1">
      <alignment wrapText="1"/>
    </xf>
    <xf numFmtId="0" fontId="23" fillId="0" borderId="0" xfId="0" applyFont="1" applyFill="1" applyAlignment="1">
      <alignment wrapText="1"/>
    </xf>
    <xf numFmtId="0" fontId="23" fillId="0" borderId="16" xfId="0" applyFont="1" applyFill="1" applyBorder="1" applyAlignment="1">
      <alignment horizontal="right" wrapText="1"/>
    </xf>
    <xf numFmtId="164" fontId="0" fillId="0" borderId="0" xfId="0" applyNumberFormat="1" applyFont="1" applyFill="1" applyBorder="1" applyAlignment="1">
      <alignment wrapText="1"/>
    </xf>
    <xf numFmtId="166" fontId="0" fillId="0" borderId="10" xfId="0" applyNumberFormat="1" applyFont="1" applyFill="1" applyBorder="1" applyAlignment="1">
      <alignment/>
    </xf>
    <xf numFmtId="166" fontId="2" fillId="0" borderId="10" xfId="0" applyNumberFormat="1" applyFont="1" applyFill="1" applyBorder="1" applyAlignment="1">
      <alignment horizontal="center" wrapText="1"/>
    </xf>
    <xf numFmtId="165" fontId="3" fillId="0" borderId="10" xfId="0" applyNumberFormat="1" applyFont="1" applyBorder="1" applyAlignment="1">
      <alignment/>
    </xf>
    <xf numFmtId="0" fontId="3" fillId="0" borderId="15" xfId="0" applyFont="1" applyBorder="1" applyAlignment="1">
      <alignment/>
    </xf>
    <xf numFmtId="166" fontId="2" fillId="0" borderId="10" xfId="0" applyNumberFormat="1" applyFont="1" applyFill="1" applyBorder="1" applyAlignment="1">
      <alignment horizontal="center" vertical="center" wrapText="1"/>
    </xf>
    <xf numFmtId="166" fontId="3" fillId="0" borderId="16" xfId="0" applyNumberFormat="1" applyFont="1" applyFill="1" applyBorder="1" applyAlignment="1">
      <alignment wrapText="1"/>
    </xf>
    <xf numFmtId="0" fontId="25" fillId="0" borderId="0" xfId="0" applyFont="1" applyFill="1" applyBorder="1" applyAlignment="1">
      <alignment horizontal="left" wrapText="1"/>
    </xf>
    <xf numFmtId="0" fontId="0" fillId="0" borderId="15" xfId="0" applyFont="1" applyFill="1" applyBorder="1" applyAlignment="1">
      <alignment wrapText="1"/>
    </xf>
    <xf numFmtId="0" fontId="2" fillId="0" borderId="15" xfId="0" applyFont="1" applyFill="1" applyBorder="1" applyAlignment="1">
      <alignment horizontal="center"/>
    </xf>
    <xf numFmtId="166" fontId="0" fillId="0" borderId="10" xfId="0" applyNumberFormat="1" applyFont="1" applyFill="1" applyBorder="1" applyAlignment="1">
      <alignment wrapText="1"/>
    </xf>
    <xf numFmtId="166" fontId="3" fillId="0" borderId="16"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3" fillId="0" borderId="0" xfId="0" applyNumberFormat="1" applyFont="1" applyFill="1" applyAlignment="1">
      <alignment wrapText="1"/>
    </xf>
    <xf numFmtId="0" fontId="10" fillId="0" borderId="16" xfId="0" applyFont="1" applyFill="1" applyBorder="1" applyAlignment="1">
      <alignment horizontal="center"/>
    </xf>
    <xf numFmtId="0" fontId="0" fillId="0" borderId="0" xfId="0" applyFont="1" applyFill="1" applyAlignment="1">
      <alignment horizontal="right" wrapText="1"/>
    </xf>
    <xf numFmtId="0" fontId="0" fillId="0" borderId="0" xfId="0" applyFont="1" applyFill="1" applyAlignment="1">
      <alignment horizontal="left"/>
    </xf>
    <xf numFmtId="0" fontId="18" fillId="0" borderId="16" xfId="0" applyFont="1" applyFill="1" applyBorder="1" applyAlignment="1">
      <alignment horizontal="center"/>
    </xf>
    <xf numFmtId="166" fontId="18" fillId="0" borderId="13" xfId="0" applyNumberFormat="1" applyFont="1" applyFill="1" applyBorder="1" applyAlignment="1">
      <alignment horizontal="center"/>
    </xf>
    <xf numFmtId="0" fontId="2" fillId="0" borderId="0" xfId="0" applyFont="1" applyFill="1" applyBorder="1" applyAlignment="1">
      <alignment/>
    </xf>
    <xf numFmtId="166" fontId="2" fillId="0" borderId="17" xfId="0" applyNumberFormat="1" applyFont="1" applyFill="1" applyBorder="1" applyAlignment="1">
      <alignment/>
    </xf>
    <xf numFmtId="0" fontId="0" fillId="0" borderId="15" xfId="0" applyFont="1" applyFill="1" applyBorder="1" applyAlignment="1">
      <alignment/>
    </xf>
    <xf numFmtId="166" fontId="0" fillId="0" borderId="17" xfId="0" applyNumberFormat="1" applyFont="1" applyFill="1" applyBorder="1" applyAlignment="1">
      <alignment/>
    </xf>
    <xf numFmtId="0" fontId="19" fillId="0" borderId="15" xfId="0" applyFont="1" applyFill="1" applyBorder="1" applyAlignment="1">
      <alignment/>
    </xf>
    <xf numFmtId="0" fontId="19" fillId="0" borderId="0" xfId="0" applyFont="1" applyFill="1" applyBorder="1" applyAlignment="1">
      <alignment horizontal="center"/>
    </xf>
    <xf numFmtId="0" fontId="18" fillId="0" borderId="0" xfId="0" applyFont="1" applyFill="1" applyBorder="1" applyAlignment="1">
      <alignment horizontal="center"/>
    </xf>
    <xf numFmtId="166" fontId="18" fillId="0" borderId="17" xfId="0" applyNumberFormat="1" applyFont="1" applyFill="1" applyBorder="1" applyAlignment="1">
      <alignment horizontal="center"/>
    </xf>
    <xf numFmtId="0" fontId="2" fillId="0" borderId="15" xfId="0" applyFont="1" applyFill="1" applyBorder="1" applyAlignment="1">
      <alignment/>
    </xf>
    <xf numFmtId="0" fontId="3" fillId="0" borderId="0" xfId="0" applyNumberFormat="1" applyFont="1" applyFill="1" applyBorder="1" applyAlignment="1">
      <alignment wrapText="1"/>
    </xf>
    <xf numFmtId="0" fontId="0" fillId="0" borderId="15" xfId="0" applyFont="1" applyFill="1" applyBorder="1" applyAlignment="1">
      <alignment/>
    </xf>
    <xf numFmtId="166" fontId="3" fillId="0" borderId="10" xfId="0" applyNumberFormat="1" applyFont="1" applyFill="1" applyBorder="1" applyAlignment="1">
      <alignment/>
    </xf>
    <xf numFmtId="0" fontId="0" fillId="0" borderId="0" xfId="0" applyFont="1" applyFill="1" applyAlignment="1">
      <alignment/>
    </xf>
    <xf numFmtId="166" fontId="18" fillId="0" borderId="15" xfId="0" applyNumberFormat="1" applyFont="1" applyFill="1" applyBorder="1" applyAlignment="1">
      <alignment horizontal="center"/>
    </xf>
    <xf numFmtId="0" fontId="21" fillId="0" borderId="15" xfId="0" applyFont="1" applyFill="1" applyBorder="1" applyAlignment="1">
      <alignment/>
    </xf>
    <xf numFmtId="0" fontId="7" fillId="0" borderId="15" xfId="0" applyFont="1" applyFill="1" applyBorder="1" applyAlignment="1">
      <alignment/>
    </xf>
    <xf numFmtId="1" fontId="2" fillId="0" borderId="0" xfId="0" applyNumberFormat="1" applyFont="1" applyFill="1" applyBorder="1" applyAlignment="1">
      <alignment horizontal="left" wrapText="1"/>
    </xf>
    <xf numFmtId="166" fontId="0" fillId="0" borderId="15" xfId="0" applyNumberFormat="1" applyFont="1" applyFill="1" applyBorder="1" applyAlignment="1">
      <alignment/>
    </xf>
    <xf numFmtId="0" fontId="21" fillId="0" borderId="22" xfId="0" applyFont="1" applyFill="1" applyBorder="1" applyAlignment="1">
      <alignment wrapText="1"/>
    </xf>
    <xf numFmtId="0" fontId="21" fillId="0" borderId="0" xfId="0" applyFont="1" applyFill="1" applyAlignment="1">
      <alignment/>
    </xf>
    <xf numFmtId="166" fontId="3" fillId="0" borderId="19" xfId="0" applyNumberFormat="1" applyFont="1" applyFill="1" applyBorder="1" applyAlignment="1">
      <alignment wrapText="1"/>
    </xf>
    <xf numFmtId="0" fontId="26" fillId="0" borderId="10" xfId="0" applyFont="1" applyFill="1" applyBorder="1" applyAlignment="1">
      <alignment horizontal="justify" wrapText="1"/>
    </xf>
    <xf numFmtId="0" fontId="26" fillId="0" borderId="10" xfId="0" applyFont="1" applyFill="1" applyBorder="1" applyAlignment="1">
      <alignment horizontal="right"/>
    </xf>
    <xf numFmtId="0" fontId="17" fillId="0" borderId="10" xfId="0" applyFont="1" applyFill="1" applyBorder="1" applyAlignment="1">
      <alignment vertical="top" wrapText="1"/>
    </xf>
    <xf numFmtId="0" fontId="17" fillId="0" borderId="21" xfId="0" applyFont="1" applyFill="1" applyBorder="1" applyAlignment="1">
      <alignment vertical="top" wrapText="1"/>
    </xf>
    <xf numFmtId="0" fontId="26" fillId="0" borderId="21" xfId="0" applyFont="1" applyFill="1" applyBorder="1" applyAlignment="1">
      <alignment horizontal="right"/>
    </xf>
    <xf numFmtId="0" fontId="26" fillId="0" borderId="10" xfId="0" applyFont="1" applyFill="1" applyBorder="1" applyAlignment="1">
      <alignment vertical="top" wrapText="1"/>
    </xf>
    <xf numFmtId="17" fontId="2" fillId="0" borderId="0" xfId="0" applyNumberFormat="1" applyFont="1" applyFill="1" applyBorder="1" applyAlignment="1">
      <alignment horizontal="left" wrapText="1"/>
    </xf>
    <xf numFmtId="0" fontId="0" fillId="0" borderId="21" xfId="0" applyFont="1" applyFill="1" applyBorder="1" applyAlignment="1">
      <alignment/>
    </xf>
    <xf numFmtId="0" fontId="4" fillId="0" borderId="14" xfId="0" applyFont="1" applyFill="1" applyBorder="1" applyAlignment="1">
      <alignment wrapText="1"/>
    </xf>
    <xf numFmtId="0" fontId="3" fillId="0" borderId="21" xfId="0" applyFont="1" applyFill="1" applyBorder="1" applyAlignment="1">
      <alignment horizontal="left" wrapText="1"/>
    </xf>
    <xf numFmtId="166" fontId="3" fillId="0" borderId="19" xfId="0" applyNumberFormat="1" applyFont="1" applyFill="1" applyBorder="1" applyAlignment="1">
      <alignment horizontal="right" wrapText="1"/>
    </xf>
    <xf numFmtId="0" fontId="2" fillId="0" borderId="16" xfId="0" applyNumberFormat="1" applyFont="1" applyFill="1" applyBorder="1" applyAlignment="1">
      <alignment horizontal="center" vertical="center" wrapText="1"/>
    </xf>
    <xf numFmtId="0" fontId="2" fillId="0" borderId="21" xfId="0" applyFont="1" applyFill="1" applyBorder="1" applyAlignment="1">
      <alignment/>
    </xf>
    <xf numFmtId="0" fontId="3" fillId="0" borderId="11" xfId="0" applyFont="1" applyFill="1" applyBorder="1" applyAlignment="1">
      <alignment wrapText="1"/>
    </xf>
    <xf numFmtId="0" fontId="3" fillId="0" borderId="12" xfId="0" applyFont="1" applyFill="1" applyBorder="1" applyAlignment="1">
      <alignment wrapText="1"/>
    </xf>
    <xf numFmtId="0" fontId="0" fillId="0" borderId="10" xfId="0" applyFont="1" applyFill="1" applyBorder="1" applyAlignment="1">
      <alignment/>
    </xf>
    <xf numFmtId="0" fontId="3" fillId="0" borderId="17" xfId="0" applyFont="1" applyFill="1" applyBorder="1" applyAlignment="1">
      <alignment wrapText="1"/>
    </xf>
    <xf numFmtId="0" fontId="23" fillId="0" borderId="19" xfId="0" applyFont="1" applyFill="1" applyBorder="1" applyAlignment="1">
      <alignment wrapText="1"/>
    </xf>
    <xf numFmtId="166" fontId="23" fillId="0" borderId="10" xfId="0" applyNumberFormat="1" applyFont="1" applyFill="1" applyBorder="1" applyAlignment="1">
      <alignment/>
    </xf>
    <xf numFmtId="0" fontId="5"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166" fontId="3" fillId="0" borderId="0" xfId="0" applyNumberFormat="1" applyFont="1" applyFill="1" applyAlignment="1">
      <alignment/>
    </xf>
    <xf numFmtId="0" fontId="0" fillId="0" borderId="0" xfId="0" applyFont="1" applyFill="1" applyAlignment="1">
      <alignment vertical="top"/>
    </xf>
    <xf numFmtId="0" fontId="19" fillId="0" borderId="15" xfId="0" applyFont="1" applyFill="1" applyBorder="1" applyAlignment="1">
      <alignment horizontal="center"/>
    </xf>
    <xf numFmtId="0" fontId="18" fillId="0" borderId="17" xfId="0" applyFont="1" applyFill="1" applyBorder="1" applyAlignment="1">
      <alignment horizontal="center"/>
    </xf>
    <xf numFmtId="166" fontId="3" fillId="0" borderId="15" xfId="0" applyNumberFormat="1" applyFont="1" applyFill="1" applyBorder="1" applyAlignment="1">
      <alignment/>
    </xf>
    <xf numFmtId="0" fontId="0" fillId="0" borderId="11" xfId="0" applyFont="1" applyFill="1" applyBorder="1" applyAlignment="1">
      <alignment/>
    </xf>
    <xf numFmtId="0" fontId="2" fillId="0" borderId="14" xfId="0" applyFont="1" applyFill="1" applyBorder="1" applyAlignment="1">
      <alignment horizontal="center" vertical="center" wrapText="1"/>
    </xf>
    <xf numFmtId="165" fontId="3" fillId="0" borderId="0" xfId="0" applyNumberFormat="1" applyFont="1" applyFill="1" applyBorder="1" applyAlignment="1">
      <alignment wrapText="1"/>
    </xf>
    <xf numFmtId="0" fontId="5" fillId="0" borderId="10" xfId="0" applyFont="1" applyFill="1" applyBorder="1" applyAlignment="1">
      <alignment/>
    </xf>
    <xf numFmtId="166" fontId="0" fillId="0" borderId="0" xfId="0" applyNumberFormat="1" applyFont="1" applyFill="1" applyBorder="1" applyAlignment="1">
      <alignment/>
    </xf>
    <xf numFmtId="0" fontId="3" fillId="0" borderId="15" xfId="0" applyFont="1" applyBorder="1" applyAlignment="1">
      <alignment wrapText="1"/>
    </xf>
    <xf numFmtId="0" fontId="3" fillId="0" borderId="0" xfId="0" applyFont="1" applyBorder="1" applyAlignment="1">
      <alignment wrapText="1"/>
    </xf>
    <xf numFmtId="0" fontId="23" fillId="0" borderId="11" xfId="0" applyFont="1" applyFill="1" applyBorder="1" applyAlignment="1">
      <alignment wrapText="1"/>
    </xf>
    <xf numFmtId="0" fontId="14" fillId="0" borderId="20" xfId="0" applyFont="1" applyFill="1" applyBorder="1" applyAlignment="1">
      <alignment horizontal="center" vertical="center"/>
    </xf>
    <xf numFmtId="0" fontId="0" fillId="0" borderId="0" xfId="0" applyFill="1" applyBorder="1" applyAlignment="1">
      <alignment wrapText="1"/>
    </xf>
    <xf numFmtId="0" fontId="0" fillId="0" borderId="15" xfId="0" applyFont="1" applyBorder="1" applyAlignment="1">
      <alignment/>
    </xf>
    <xf numFmtId="0" fontId="0" fillId="0" borderId="0" xfId="0" applyFont="1" applyBorder="1" applyAlignment="1">
      <alignment/>
    </xf>
    <xf numFmtId="166" fontId="0" fillId="0" borderId="0" xfId="0" applyNumberFormat="1" applyFont="1" applyAlignment="1">
      <alignment/>
    </xf>
    <xf numFmtId="17" fontId="2" fillId="0" borderId="0" xfId="0" applyNumberFormat="1" applyFont="1" applyBorder="1" applyAlignment="1">
      <alignment horizontal="left" wrapText="1"/>
    </xf>
    <xf numFmtId="166" fontId="18" fillId="0" borderId="15" xfId="0" applyNumberFormat="1" applyFont="1" applyBorder="1" applyAlignment="1">
      <alignment horizontal="center"/>
    </xf>
    <xf numFmtId="0" fontId="3" fillId="0" borderId="13" xfId="0" applyFont="1" applyFill="1" applyBorder="1" applyAlignment="1">
      <alignment horizontal="right" wrapText="1"/>
    </xf>
    <xf numFmtId="0" fontId="0" fillId="0" borderId="0" xfId="0" applyFill="1" applyAlignment="1">
      <alignment/>
    </xf>
    <xf numFmtId="166" fontId="0" fillId="0" borderId="0" xfId="0" applyNumberFormat="1" applyFill="1" applyAlignment="1">
      <alignment/>
    </xf>
    <xf numFmtId="166" fontId="3" fillId="0" borderId="11" xfId="0" applyNumberFormat="1" applyFont="1" applyFill="1" applyBorder="1" applyAlignment="1">
      <alignment wrapText="1"/>
    </xf>
    <xf numFmtId="166" fontId="3" fillId="0" borderId="21" xfId="0" applyNumberFormat="1" applyFont="1" applyFill="1" applyBorder="1" applyAlignment="1">
      <alignment wrapText="1"/>
    </xf>
    <xf numFmtId="0" fontId="3" fillId="0" borderId="11" xfId="0" applyFont="1" applyFill="1" applyBorder="1" applyAlignment="1">
      <alignment horizontal="right" wrapText="1"/>
    </xf>
    <xf numFmtId="166" fontId="18" fillId="0" borderId="0" xfId="0" applyNumberFormat="1" applyFont="1" applyFill="1" applyBorder="1" applyAlignment="1">
      <alignment horizontal="center"/>
    </xf>
    <xf numFmtId="0" fontId="7" fillId="0"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166" fontId="3" fillId="0" borderId="23" xfId="0" applyNumberFormat="1" applyFont="1" applyFill="1" applyBorder="1" applyAlignment="1">
      <alignment wrapText="1"/>
    </xf>
    <xf numFmtId="0" fontId="3" fillId="0" borderId="21" xfId="0" applyNumberFormat="1" applyFont="1" applyFill="1" applyBorder="1" applyAlignment="1">
      <alignment horizontal="left" wrapText="1" indent="2"/>
    </xf>
    <xf numFmtId="0" fontId="3" fillId="0" borderId="14" xfId="0" applyNumberFormat="1" applyFont="1" applyFill="1" applyBorder="1" applyAlignment="1">
      <alignment wrapText="1"/>
    </xf>
    <xf numFmtId="0" fontId="0" fillId="0" borderId="0" xfId="0" applyFill="1" applyBorder="1" applyAlignment="1">
      <alignment/>
    </xf>
    <xf numFmtId="0" fontId="0" fillId="0" borderId="19" xfId="0" applyFill="1" applyBorder="1" applyAlignment="1">
      <alignment/>
    </xf>
    <xf numFmtId="0" fontId="3" fillId="0" borderId="22" xfId="0" applyNumberFormat="1" applyFont="1" applyFill="1" applyBorder="1" applyAlignment="1">
      <alignment wrapText="1"/>
    </xf>
    <xf numFmtId="0" fontId="3" fillId="0" borderId="16" xfId="0" applyNumberFormat="1" applyFont="1" applyFill="1" applyBorder="1" applyAlignment="1">
      <alignment horizontal="left" wrapText="1" indent="2"/>
    </xf>
    <xf numFmtId="166" fontId="3" fillId="0" borderId="14" xfId="0" applyNumberFormat="1" applyFont="1" applyFill="1" applyBorder="1" applyAlignment="1">
      <alignment wrapText="1"/>
    </xf>
    <xf numFmtId="0" fontId="3" fillId="0" borderId="10" xfId="0" applyFont="1" applyBorder="1" applyAlignment="1">
      <alignment wrapText="1"/>
    </xf>
    <xf numFmtId="0" fontId="0" fillId="0" borderId="20" xfId="0" applyFont="1" applyFill="1" applyBorder="1" applyAlignment="1">
      <alignment wrapText="1"/>
    </xf>
    <xf numFmtId="0" fontId="0" fillId="0" borderId="10" xfId="0" applyFill="1" applyBorder="1" applyAlignment="1">
      <alignment/>
    </xf>
    <xf numFmtId="0" fontId="4" fillId="0" borderId="12" xfId="0" applyFont="1" applyFill="1" applyBorder="1" applyAlignment="1">
      <alignment wrapText="1"/>
    </xf>
    <xf numFmtId="166" fontId="3" fillId="0" borderId="21" xfId="0" applyNumberFormat="1" applyFont="1" applyFill="1" applyBorder="1" applyAlignment="1">
      <alignment horizontal="right" wrapText="1"/>
    </xf>
    <xf numFmtId="0" fontId="9" fillId="0" borderId="10" xfId="0" applyFont="1" applyFill="1" applyBorder="1" applyAlignment="1">
      <alignment horizontal="left" vertical="top" wrapText="1"/>
    </xf>
    <xf numFmtId="165" fontId="0" fillId="0" borderId="0" xfId="0" applyNumberFormat="1" applyFill="1" applyBorder="1" applyAlignment="1">
      <alignment/>
    </xf>
    <xf numFmtId="0" fontId="0" fillId="0" borderId="15" xfId="0" applyFill="1" applyBorder="1" applyAlignment="1">
      <alignment/>
    </xf>
    <xf numFmtId="165" fontId="3" fillId="0" borderId="0" xfId="0" applyNumberFormat="1" applyFont="1" applyFill="1" applyBorder="1" applyAlignment="1">
      <alignment/>
    </xf>
    <xf numFmtId="166" fontId="4" fillId="0" borderId="0" xfId="0" applyNumberFormat="1" applyFont="1" applyFill="1" applyAlignment="1">
      <alignment horizontal="center"/>
    </xf>
    <xf numFmtId="0" fontId="4" fillId="0" borderId="23" xfId="0" applyFont="1" applyFill="1" applyBorder="1" applyAlignment="1">
      <alignment horizontal="center" vertical="center" wrapText="1"/>
    </xf>
    <xf numFmtId="166" fontId="4" fillId="0" borderId="23" xfId="0" applyNumberFormat="1"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165" fontId="2" fillId="0" borderId="0" xfId="0" applyNumberFormat="1" applyFont="1" applyFill="1" applyBorder="1" applyAlignment="1">
      <alignment wrapText="1"/>
    </xf>
    <xf numFmtId="0" fontId="0" fillId="0" borderId="10" xfId="0" applyFont="1" applyBorder="1" applyAlignment="1">
      <alignment wrapText="1"/>
    </xf>
    <xf numFmtId="0" fontId="10" fillId="0" borderId="10" xfId="0" applyFont="1" applyFill="1" applyBorder="1" applyAlignment="1">
      <alignment horizontal="center" wrapText="1"/>
    </xf>
    <xf numFmtId="0" fontId="23" fillId="0" borderId="0" xfId="0" applyFont="1" applyFill="1" applyAlignment="1">
      <alignment/>
    </xf>
    <xf numFmtId="0" fontId="10" fillId="0" borderId="0" xfId="0" applyFont="1" applyFill="1" applyAlignment="1">
      <alignment wrapText="1"/>
    </xf>
    <xf numFmtId="0" fontId="2" fillId="0" borderId="15" xfId="0" applyFont="1" applyBorder="1" applyAlignment="1">
      <alignment wrapText="1"/>
    </xf>
    <xf numFmtId="0" fontId="14" fillId="6" borderId="14" xfId="0" applyFont="1" applyFill="1" applyBorder="1" applyAlignment="1">
      <alignment horizontal="center" vertical="center"/>
    </xf>
    <xf numFmtId="0" fontId="14" fillId="6" borderId="21" xfId="0" applyFont="1" applyFill="1" applyBorder="1" applyAlignment="1">
      <alignment horizontal="center" vertical="center"/>
    </xf>
    <xf numFmtId="0" fontId="0" fillId="6" borderId="20" xfId="0" applyFont="1" applyFill="1" applyBorder="1" applyAlignment="1">
      <alignment wrapText="1"/>
    </xf>
    <xf numFmtId="166" fontId="23" fillId="0" borderId="21" xfId="0" applyNumberFormat="1" applyFont="1" applyFill="1" applyBorder="1" applyAlignment="1">
      <alignment wrapText="1"/>
    </xf>
    <xf numFmtId="0" fontId="23" fillId="0" borderId="18" xfId="0" applyFont="1" applyFill="1" applyBorder="1" applyAlignment="1">
      <alignment wrapText="1"/>
    </xf>
    <xf numFmtId="0" fontId="3" fillId="0" borderId="10" xfId="0" applyFont="1" applyBorder="1" applyAlignment="1">
      <alignment/>
    </xf>
    <xf numFmtId="165" fontId="0" fillId="0" borderId="10" xfId="0" applyNumberFormat="1" applyFont="1" applyBorder="1" applyAlignment="1">
      <alignment wrapText="1"/>
    </xf>
    <xf numFmtId="0" fontId="0" fillId="0" borderId="0" xfId="0" applyBorder="1" applyAlignment="1">
      <alignment/>
    </xf>
    <xf numFmtId="0" fontId="0" fillId="0" borderId="10" xfId="0" applyFont="1" applyBorder="1" applyAlignment="1">
      <alignment/>
    </xf>
    <xf numFmtId="166" fontId="14" fillId="0" borderId="21" xfId="0" applyNumberFormat="1" applyFont="1" applyFill="1" applyBorder="1" applyAlignment="1">
      <alignment horizontal="center" vertical="center"/>
    </xf>
    <xf numFmtId="0" fontId="14" fillId="6" borderId="21" xfId="0" applyFont="1" applyFill="1" applyBorder="1" applyAlignment="1">
      <alignment horizontal="center"/>
    </xf>
    <xf numFmtId="0" fontId="2" fillId="0" borderId="0" xfId="0" applyFont="1" applyFill="1" applyBorder="1" applyAlignment="1">
      <alignment horizontal="center" wrapText="1"/>
    </xf>
    <xf numFmtId="0" fontId="14" fillId="0" borderId="21" xfId="0" applyFont="1" applyFill="1" applyBorder="1" applyAlignment="1">
      <alignment horizontal="center"/>
    </xf>
    <xf numFmtId="0" fontId="14" fillId="0" borderId="0" xfId="0" applyFont="1" applyFill="1" applyBorder="1" applyAlignment="1">
      <alignment horizontal="center" vertical="center"/>
    </xf>
    <xf numFmtId="0" fontId="4" fillId="0" borderId="0" xfId="0" applyFont="1" applyFill="1" applyAlignment="1">
      <alignment wrapText="1"/>
    </xf>
    <xf numFmtId="0" fontId="3" fillId="0" borderId="0" xfId="0" applyFont="1" applyBorder="1" applyAlignment="1">
      <alignment/>
    </xf>
    <xf numFmtId="0" fontId="0" fillId="0" borderId="15" xfId="0" applyFill="1" applyBorder="1" applyAlignment="1">
      <alignment wrapText="1"/>
    </xf>
    <xf numFmtId="165" fontId="0" fillId="0" borderId="10" xfId="0" applyNumberFormat="1" applyFont="1" applyBorder="1" applyAlignment="1">
      <alignment/>
    </xf>
    <xf numFmtId="0" fontId="0" fillId="0" borderId="10" xfId="0" applyFont="1" applyBorder="1" applyAlignment="1">
      <alignment/>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alignment horizontal="center"/>
    </xf>
    <xf numFmtId="166" fontId="0" fillId="0" borderId="0" xfId="0" applyNumberFormat="1" applyFont="1" applyFill="1" applyBorder="1" applyAlignment="1">
      <alignment wrapText="1"/>
    </xf>
    <xf numFmtId="0" fontId="0" fillId="0" borderId="0" xfId="0" applyFont="1" applyFill="1" applyBorder="1" applyAlignment="1">
      <alignment vertical="top" wrapText="1"/>
    </xf>
    <xf numFmtId="0" fontId="0" fillId="0" borderId="13" xfId="0" applyFont="1" applyFill="1" applyBorder="1" applyAlignment="1">
      <alignment horizontal="center" wrapText="1"/>
    </xf>
    <xf numFmtId="0" fontId="0" fillId="0" borderId="12" xfId="0" applyFont="1" applyFill="1" applyBorder="1" applyAlignment="1">
      <alignment vertical="top" wrapText="1"/>
    </xf>
    <xf numFmtId="0" fontId="0" fillId="0" borderId="23" xfId="0" applyFont="1" applyFill="1" applyBorder="1" applyAlignment="1">
      <alignment vertical="top" wrapText="1"/>
    </xf>
    <xf numFmtId="0" fontId="2" fillId="0" borderId="16" xfId="0" applyFont="1" applyBorder="1" applyAlignment="1">
      <alignment horizontal="center" vertical="center" wrapText="1"/>
    </xf>
    <xf numFmtId="166" fontId="2" fillId="0" borderId="10" xfId="0" applyNumberFormat="1" applyFont="1" applyFill="1" applyBorder="1" applyAlignment="1">
      <alignment horizontal="right" wrapText="1"/>
    </xf>
    <xf numFmtId="166" fontId="0" fillId="0" borderId="10" xfId="0" applyNumberFormat="1" applyFill="1" applyBorder="1" applyAlignment="1">
      <alignment horizontal="right" wrapText="1"/>
    </xf>
    <xf numFmtId="166" fontId="7" fillId="0" borderId="10" xfId="0" applyNumberFormat="1" applyFont="1" applyFill="1" applyBorder="1" applyAlignment="1">
      <alignment horizontal="center" vertical="center" wrapText="1"/>
    </xf>
    <xf numFmtId="166" fontId="0" fillId="0" borderId="0" xfId="0" applyNumberFormat="1" applyFont="1" applyFill="1" applyAlignment="1">
      <alignment wrapText="1"/>
    </xf>
    <xf numFmtId="0" fontId="4" fillId="0" borderId="15" xfId="0" applyFont="1" applyFill="1" applyBorder="1" applyAlignment="1">
      <alignment wrapText="1"/>
    </xf>
    <xf numFmtId="0" fontId="4" fillId="0" borderId="0" xfId="0" applyFont="1" applyAlignment="1">
      <alignment/>
    </xf>
    <xf numFmtId="0" fontId="4" fillId="0" borderId="15" xfId="0" applyFont="1" applyBorder="1" applyAlignment="1">
      <alignment wrapText="1"/>
    </xf>
    <xf numFmtId="0" fontId="10" fillId="0" borderId="16" xfId="0" applyFont="1" applyBorder="1" applyAlignment="1">
      <alignment horizontal="center" vertical="center" wrapText="1"/>
    </xf>
    <xf numFmtId="0" fontId="0" fillId="0" borderId="20" xfId="0" applyFont="1" applyFill="1" applyBorder="1" applyAlignment="1">
      <alignment horizontal="center" wrapText="1"/>
    </xf>
    <xf numFmtId="0" fontId="14" fillId="0" borderId="0" xfId="0" applyFont="1" applyFill="1" applyBorder="1" applyAlignment="1">
      <alignment horizontal="center"/>
    </xf>
    <xf numFmtId="166" fontId="2" fillId="0" borderId="14" xfId="0" applyNumberFormat="1" applyFont="1" applyFill="1" applyBorder="1" applyAlignment="1">
      <alignment horizontal="center" vertical="center" wrapText="1"/>
    </xf>
    <xf numFmtId="0" fontId="2" fillId="0" borderId="15" xfId="0" applyFont="1" applyFill="1" applyBorder="1" applyAlignment="1">
      <alignment wrapText="1"/>
    </xf>
    <xf numFmtId="0" fontId="2" fillId="0" borderId="12" xfId="0" applyFont="1" applyFill="1" applyBorder="1" applyAlignment="1">
      <alignment horizontal="center" vertical="center" wrapText="1"/>
    </xf>
    <xf numFmtId="0" fontId="27" fillId="0" borderId="0" xfId="0" applyFont="1" applyFill="1" applyAlignment="1">
      <alignment/>
    </xf>
    <xf numFmtId="166" fontId="14" fillId="0" borderId="0" xfId="0" applyNumberFormat="1" applyFont="1" applyFill="1" applyBorder="1" applyAlignment="1">
      <alignment horizontal="center" vertical="center"/>
    </xf>
    <xf numFmtId="0" fontId="12" fillId="0" borderId="14" xfId="0" applyFont="1" applyFill="1" applyBorder="1" applyAlignment="1">
      <alignment vertical="top" wrapText="1"/>
    </xf>
    <xf numFmtId="0" fontId="0" fillId="0" borderId="0" xfId="0" applyFont="1" applyFill="1" applyBorder="1" applyAlignment="1">
      <alignment vertical="center"/>
    </xf>
    <xf numFmtId="166" fontId="2" fillId="0" borderId="13"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166" fontId="3" fillId="0" borderId="20" xfId="0" applyNumberFormat="1" applyFont="1" applyFill="1" applyBorder="1" applyAlignment="1">
      <alignment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xf>
    <xf numFmtId="166" fontId="2" fillId="0" borderId="11" xfId="0" applyNumberFormat="1" applyFont="1" applyFill="1" applyBorder="1" applyAlignment="1">
      <alignment horizontal="center" vertical="center" wrapText="1"/>
    </xf>
    <xf numFmtId="0" fontId="3" fillId="0" borderId="20" xfId="0" applyFont="1" applyFill="1" applyBorder="1" applyAlignment="1">
      <alignment horizontal="right" wrapText="1"/>
    </xf>
    <xf numFmtId="0" fontId="3" fillId="0" borderId="23" xfId="0" applyFont="1" applyFill="1" applyBorder="1" applyAlignment="1">
      <alignment horizontal="right" wrapText="1"/>
    </xf>
    <xf numFmtId="166" fontId="14" fillId="0" borderId="19"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2" fillId="0" borderId="19" xfId="0" applyFont="1" applyFill="1" applyBorder="1" applyAlignment="1">
      <alignment horizontal="center" vertical="center" wrapText="1"/>
    </xf>
    <xf numFmtId="166" fontId="2" fillId="0" borderId="20"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16"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20" xfId="0" applyFont="1" applyFill="1" applyBorder="1" applyAlignment="1">
      <alignment vertical="top" wrapText="1"/>
    </xf>
    <xf numFmtId="0" fontId="0" fillId="0" borderId="14" xfId="0" applyFont="1" applyFill="1" applyBorder="1" applyAlignment="1">
      <alignment horizontal="center" wrapText="1"/>
    </xf>
    <xf numFmtId="0" fontId="18" fillId="0" borderId="24" xfId="0" applyFont="1" applyFill="1" applyBorder="1" applyAlignment="1">
      <alignment horizontal="center"/>
    </xf>
    <xf numFmtId="0" fontId="4" fillId="0" borderId="16" xfId="0" applyFont="1" applyFill="1" applyBorder="1" applyAlignment="1">
      <alignment horizontal="center" wrapText="1"/>
    </xf>
    <xf numFmtId="0" fontId="3" fillId="0" borderId="15" xfId="0" applyFont="1" applyFill="1" applyBorder="1" applyAlignment="1">
      <alignment horizontal="center" wrapText="1"/>
    </xf>
    <xf numFmtId="0" fontId="4" fillId="0" borderId="21" xfId="0" applyFont="1" applyFill="1" applyBorder="1" applyAlignment="1">
      <alignment horizont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3" fillId="0" borderId="10" xfId="0" applyFont="1" applyFill="1" applyBorder="1" applyAlignment="1">
      <alignment horizontal="center" wrapText="1"/>
    </xf>
    <xf numFmtId="0" fontId="14" fillId="0" borderId="15" xfId="0" applyFont="1" applyFill="1" applyBorder="1" applyAlignment="1">
      <alignment horizontal="center" vertical="center"/>
    </xf>
    <xf numFmtId="0" fontId="2" fillId="0" borderId="19" xfId="0" applyFont="1" applyFill="1" applyBorder="1" applyAlignment="1">
      <alignment horizontal="left"/>
    </xf>
    <xf numFmtId="0" fontId="2" fillId="0" borderId="19" xfId="0" applyFont="1" applyFill="1" applyBorder="1" applyAlignment="1">
      <alignment horizontal="right" wrapText="1"/>
    </xf>
    <xf numFmtId="0" fontId="2" fillId="0" borderId="20" xfId="0" applyFont="1" applyFill="1" applyBorder="1" applyAlignment="1">
      <alignment/>
    </xf>
    <xf numFmtId="166" fontId="2" fillId="0" borderId="0" xfId="0" applyNumberFormat="1" applyFont="1" applyFill="1" applyAlignment="1">
      <alignment/>
    </xf>
    <xf numFmtId="0" fontId="2" fillId="0" borderId="19" xfId="0" applyFont="1" applyBorder="1" applyAlignment="1">
      <alignment horizontal="left"/>
    </xf>
    <xf numFmtId="0" fontId="2" fillId="0" borderId="19" xfId="0" applyFont="1" applyBorder="1" applyAlignment="1">
      <alignment horizontal="right" wrapText="1"/>
    </xf>
    <xf numFmtId="0" fontId="2" fillId="0" borderId="20" xfId="0" applyFont="1" applyBorder="1" applyAlignment="1">
      <alignment/>
    </xf>
    <xf numFmtId="0" fontId="2" fillId="0" borderId="0" xfId="0" applyFont="1" applyFill="1" applyBorder="1" applyAlignment="1">
      <alignment horizontal="left"/>
    </xf>
    <xf numFmtId="0" fontId="2" fillId="0" borderId="0" xfId="0" applyFont="1" applyFill="1" applyAlignment="1">
      <alignment horizontal="right" wrapText="1"/>
    </xf>
    <xf numFmtId="0" fontId="2" fillId="0" borderId="17" xfId="0" applyFont="1" applyFill="1" applyBorder="1" applyAlignment="1">
      <alignment/>
    </xf>
    <xf numFmtId="166" fontId="2" fillId="0" borderId="15" xfId="0" applyNumberFormat="1"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19" xfId="0" applyFont="1" applyFill="1" applyBorder="1" applyAlignment="1">
      <alignment horizontal="right"/>
    </xf>
    <xf numFmtId="166" fontId="2" fillId="0" borderId="20" xfId="0" applyNumberFormat="1" applyFont="1" applyFill="1" applyBorder="1" applyAlignment="1">
      <alignment/>
    </xf>
    <xf numFmtId="0" fontId="7" fillId="0" borderId="10" xfId="0" applyNumberFormat="1" applyFont="1" applyFill="1" applyBorder="1" applyAlignment="1">
      <alignment horizontal="center" vertical="center" wrapText="1"/>
    </xf>
    <xf numFmtId="0" fontId="3" fillId="0" borderId="15" xfId="0" applyFont="1" applyFill="1" applyBorder="1" applyAlignment="1">
      <alignment wrapText="1"/>
    </xf>
    <xf numFmtId="166" fontId="3" fillId="0" borderId="12" xfId="0" applyNumberFormat="1" applyFont="1" applyFill="1" applyBorder="1" applyAlignment="1">
      <alignment wrapText="1"/>
    </xf>
    <xf numFmtId="0" fontId="3" fillId="0" borderId="12" xfId="0" applyFont="1" applyFill="1" applyBorder="1" applyAlignment="1">
      <alignment horizontal="left" wrapText="1"/>
    </xf>
    <xf numFmtId="166" fontId="3" fillId="0" borderId="12" xfId="0" applyNumberFormat="1" applyFont="1" applyFill="1" applyBorder="1" applyAlignment="1">
      <alignment horizontal="right" wrapText="1"/>
    </xf>
    <xf numFmtId="0" fontId="2" fillId="0" borderId="0"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wrapText="1"/>
    </xf>
    <xf numFmtId="165" fontId="0" fillId="0" borderId="0" xfId="0" applyNumberFormat="1" applyFont="1" applyFill="1" applyBorder="1" applyAlignment="1">
      <alignment/>
    </xf>
    <xf numFmtId="164" fontId="0" fillId="0" borderId="0" xfId="0" applyNumberFormat="1" applyFill="1" applyBorder="1" applyAlignment="1">
      <alignment/>
    </xf>
    <xf numFmtId="165" fontId="3" fillId="0" borderId="10" xfId="0" applyNumberFormat="1" applyFont="1" applyFill="1" applyBorder="1" applyAlignment="1">
      <alignment/>
    </xf>
    <xf numFmtId="0" fontId="4" fillId="0" borderId="16" xfId="0" applyFont="1" applyFill="1" applyBorder="1" applyAlignment="1">
      <alignment wrapText="1"/>
    </xf>
    <xf numFmtId="165" fontId="0" fillId="0" borderId="15" xfId="0" applyNumberFormat="1" applyFill="1" applyBorder="1" applyAlignment="1">
      <alignment/>
    </xf>
    <xf numFmtId="0" fontId="9" fillId="0" borderId="21" xfId="0" applyFont="1" applyFill="1" applyBorder="1" applyAlignment="1">
      <alignment horizontal="left" vertical="top" wrapText="1"/>
    </xf>
    <xf numFmtId="166" fontId="4" fillId="0" borderId="21" xfId="0" applyNumberFormat="1" applyFont="1" applyFill="1" applyBorder="1" applyAlignment="1">
      <alignment wrapText="1"/>
    </xf>
    <xf numFmtId="6" fontId="4" fillId="0" borderId="21" xfId="0" applyNumberFormat="1" applyFont="1" applyFill="1" applyBorder="1" applyAlignment="1">
      <alignment wrapText="1"/>
    </xf>
    <xf numFmtId="166" fontId="4" fillId="0" borderId="0" xfId="0" applyNumberFormat="1" applyFont="1" applyFill="1" applyAlignment="1">
      <alignment/>
    </xf>
    <xf numFmtId="0" fontId="14" fillId="0" borderId="21" xfId="0" applyFont="1" applyFill="1" applyBorder="1" applyAlignment="1">
      <alignment horizontal="left" vertical="center"/>
    </xf>
    <xf numFmtId="0" fontId="14" fillId="0" borderId="11" xfId="0" applyFont="1" applyFill="1" applyBorder="1" applyAlignment="1">
      <alignment horizontal="left" vertical="center"/>
    </xf>
    <xf numFmtId="165" fontId="0" fillId="0" borderId="0" xfId="0" applyNumberFormat="1" applyFont="1" applyFill="1" applyBorder="1" applyAlignment="1">
      <alignment wrapText="1"/>
    </xf>
    <xf numFmtId="0" fontId="3" fillId="0" borderId="10" xfId="46" applyFont="1" applyFill="1" applyBorder="1" applyAlignment="1">
      <alignment vertical="top" wrapText="1"/>
      <protection/>
    </xf>
    <xf numFmtId="166" fontId="3" fillId="0" borderId="21" xfId="0" applyNumberFormat="1"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xf>
    <xf numFmtId="0" fontId="3" fillId="0" borderId="10" xfId="0" applyFont="1" applyFill="1" applyBorder="1" applyAlignment="1">
      <alignment/>
    </xf>
    <xf numFmtId="165" fontId="0" fillId="0" borderId="10" xfId="0" applyNumberFormat="1" applyFont="1" applyFill="1" applyBorder="1" applyAlignment="1">
      <alignment/>
    </xf>
    <xf numFmtId="164" fontId="0" fillId="0" borderId="0" xfId="0" applyNumberFormat="1" applyFont="1" applyFill="1" applyBorder="1" applyAlignment="1">
      <alignment/>
    </xf>
    <xf numFmtId="167" fontId="0" fillId="0" borderId="10" xfId="0" applyNumberFormat="1" applyFont="1" applyFill="1" applyBorder="1" applyAlignment="1">
      <alignment/>
    </xf>
    <xf numFmtId="167" fontId="0" fillId="0" borderId="0" xfId="0" applyNumberFormat="1" applyFont="1" applyFill="1" applyBorder="1" applyAlignment="1">
      <alignment horizontal="center"/>
    </xf>
    <xf numFmtId="0" fontId="3" fillId="0" borderId="14" xfId="0" applyFont="1" applyFill="1" applyBorder="1" applyAlignment="1">
      <alignment horizontal="center"/>
    </xf>
    <xf numFmtId="0" fontId="3" fillId="0" borderId="21"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2" xfId="0" applyFont="1" applyFill="1" applyBorder="1" applyAlignment="1">
      <alignment wrapText="1"/>
    </xf>
    <xf numFmtId="0" fontId="0" fillId="0" borderId="12" xfId="0" applyFill="1" applyBorder="1" applyAlignment="1">
      <alignment wrapText="1"/>
    </xf>
    <xf numFmtId="0" fontId="0" fillId="0" borderId="23" xfId="0" applyFill="1" applyBorder="1" applyAlignment="1">
      <alignment wrapText="1"/>
    </xf>
    <xf numFmtId="0" fontId="0" fillId="0" borderId="21" xfId="0" applyFont="1" applyFill="1" applyBorder="1" applyAlignment="1">
      <alignment horizontal="center" wrapText="1"/>
    </xf>
    <xf numFmtId="0" fontId="0" fillId="0" borderId="11" xfId="0" applyFont="1" applyFill="1" applyBorder="1" applyAlignment="1">
      <alignment wrapText="1"/>
    </xf>
    <xf numFmtId="0" fontId="0" fillId="0" borderId="11" xfId="0" applyFill="1" applyBorder="1" applyAlignment="1">
      <alignment wrapText="1"/>
    </xf>
    <xf numFmtId="0" fontId="0" fillId="0" borderId="13" xfId="0" applyFont="1" applyFill="1" applyBorder="1" applyAlignment="1">
      <alignment wrapText="1"/>
    </xf>
    <xf numFmtId="0" fontId="2" fillId="0" borderId="16" xfId="0" applyFont="1" applyFill="1" applyBorder="1" applyAlignment="1">
      <alignment horizontal="center" wrapText="1"/>
    </xf>
    <xf numFmtId="0" fontId="0" fillId="0" borderId="21" xfId="0" applyFont="1" applyFill="1" applyBorder="1" applyAlignment="1">
      <alignment horizontal="right" wrapText="1"/>
    </xf>
    <xf numFmtId="166" fontId="3" fillId="0" borderId="14" xfId="0" applyNumberFormat="1" applyFont="1" applyFill="1" applyBorder="1" applyAlignment="1">
      <alignment horizontal="right" wrapText="1"/>
    </xf>
    <xf numFmtId="0" fontId="0" fillId="6" borderId="11" xfId="0" applyFont="1" applyFill="1" applyBorder="1" applyAlignment="1">
      <alignment wrapText="1"/>
    </xf>
    <xf numFmtId="0" fontId="0" fillId="0" borderId="19" xfId="0" applyFont="1" applyFill="1" applyBorder="1" applyAlignment="1">
      <alignment wrapText="1"/>
    </xf>
    <xf numFmtId="0" fontId="2" fillId="0" borderId="23" xfId="0" applyFont="1" applyFill="1" applyBorder="1" applyAlignment="1">
      <alignment wrapText="1"/>
    </xf>
    <xf numFmtId="0" fontId="10" fillId="0" borderId="23" xfId="0" applyFont="1" applyFill="1" applyBorder="1" applyAlignment="1">
      <alignment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6" borderId="11" xfId="0" applyFont="1" applyFill="1" applyBorder="1" applyAlignment="1">
      <alignment wrapText="1"/>
    </xf>
    <xf numFmtId="166" fontId="0" fillId="0" borderId="14" xfId="0" applyNumberFormat="1" applyFont="1" applyFill="1" applyBorder="1" applyAlignment="1">
      <alignment wrapText="1"/>
    </xf>
    <xf numFmtId="166" fontId="0" fillId="0" borderId="0" xfId="0" applyNumberFormat="1" applyBorder="1" applyAlignment="1">
      <alignment horizontal="right"/>
    </xf>
    <xf numFmtId="0" fontId="10" fillId="0" borderId="16" xfId="0" applyFont="1" applyFill="1" applyBorder="1" applyAlignment="1">
      <alignment horizontal="center" vertical="center" wrapText="1"/>
    </xf>
    <xf numFmtId="166" fontId="4" fillId="0" borderId="15" xfId="0" applyNumberFormat="1" applyFont="1" applyFill="1" applyBorder="1" applyAlignment="1">
      <alignment wrapText="1"/>
    </xf>
    <xf numFmtId="166" fontId="2" fillId="0" borderId="0" xfId="0" applyNumberFormat="1" applyFont="1" applyBorder="1" applyAlignment="1">
      <alignment horizontal="right"/>
    </xf>
    <xf numFmtId="0" fontId="2" fillId="0" borderId="0" xfId="0" applyFont="1" applyAlignment="1">
      <alignment/>
    </xf>
    <xf numFmtId="0" fontId="10" fillId="0" borderId="0" xfId="0" applyFont="1" applyFill="1" applyAlignment="1">
      <alignment/>
    </xf>
    <xf numFmtId="0" fontId="10" fillId="0" borderId="19" xfId="0" applyFont="1" applyFill="1" applyBorder="1" applyAlignment="1">
      <alignment horizontal="left"/>
    </xf>
    <xf numFmtId="0" fontId="10" fillId="0" borderId="19" xfId="0" applyFont="1" applyFill="1" applyBorder="1" applyAlignment="1">
      <alignment horizontal="right" wrapText="1"/>
    </xf>
    <xf numFmtId="0" fontId="10" fillId="0" borderId="20" xfId="0" applyFont="1" applyFill="1" applyBorder="1" applyAlignment="1">
      <alignment/>
    </xf>
    <xf numFmtId="166" fontId="10" fillId="0" borderId="0" xfId="0" applyNumberFormat="1" applyFont="1" applyFill="1" applyAlignment="1">
      <alignment/>
    </xf>
    <xf numFmtId="166" fontId="14" fillId="6" borderId="21" xfId="0" applyNumberFormat="1" applyFont="1" applyFill="1" applyBorder="1" applyAlignment="1">
      <alignment horizontal="center" vertical="center"/>
    </xf>
    <xf numFmtId="0" fontId="4" fillId="0" borderId="0" xfId="0" applyFont="1" applyBorder="1" applyAlignment="1">
      <alignment/>
    </xf>
    <xf numFmtId="0" fontId="7" fillId="0" borderId="14" xfId="0" applyFont="1" applyFill="1" applyBorder="1" applyAlignment="1">
      <alignment horizontal="center" vertical="center" wrapText="1"/>
    </xf>
    <xf numFmtId="166" fontId="18" fillId="0" borderId="10" xfId="0" applyNumberFormat="1" applyFont="1" applyFill="1" applyBorder="1" applyAlignment="1">
      <alignment horizontal="center"/>
    </xf>
    <xf numFmtId="0" fontId="2" fillId="0" borderId="11" xfId="0" applyFont="1" applyFill="1" applyBorder="1" applyAlignment="1">
      <alignment/>
    </xf>
    <xf numFmtId="166" fontId="18" fillId="0" borderId="21" xfId="0" applyNumberFormat="1" applyFont="1" applyFill="1" applyBorder="1" applyAlignment="1">
      <alignment horizontal="center"/>
    </xf>
    <xf numFmtId="0" fontId="3" fillId="6" borderId="14" xfId="0" applyFont="1" applyFill="1" applyBorder="1" applyAlignment="1">
      <alignment wrapText="1"/>
    </xf>
    <xf numFmtId="0" fontId="3" fillId="6" borderId="21" xfId="0" applyFont="1" applyFill="1" applyBorder="1" applyAlignment="1">
      <alignment wrapText="1"/>
    </xf>
    <xf numFmtId="0" fontId="3" fillId="6" borderId="21" xfId="0" applyFont="1" applyFill="1" applyBorder="1" applyAlignment="1">
      <alignment horizontal="right" wrapText="1"/>
    </xf>
    <xf numFmtId="0" fontId="0" fillId="6" borderId="20" xfId="0" applyFill="1" applyBorder="1" applyAlignment="1">
      <alignment wrapText="1"/>
    </xf>
    <xf numFmtId="0" fontId="3" fillId="6" borderId="18" xfId="0" applyFont="1" applyFill="1" applyBorder="1" applyAlignment="1">
      <alignment wrapText="1"/>
    </xf>
    <xf numFmtId="0" fontId="3" fillId="6" borderId="19" xfId="0" applyFont="1" applyFill="1" applyBorder="1" applyAlignment="1">
      <alignment wrapText="1"/>
    </xf>
    <xf numFmtId="0" fontId="3" fillId="6" borderId="19" xfId="0" applyFont="1" applyFill="1" applyBorder="1" applyAlignment="1">
      <alignment horizontal="right" wrapText="1"/>
    </xf>
    <xf numFmtId="166" fontId="3" fillId="6" borderId="0" xfId="0" applyNumberFormat="1" applyFont="1" applyFill="1" applyBorder="1" applyAlignment="1">
      <alignment wrapText="1"/>
    </xf>
    <xf numFmtId="166" fontId="2" fillId="0" borderId="0" xfId="0" applyNumberFormat="1" applyFont="1" applyBorder="1" applyAlignment="1">
      <alignment/>
    </xf>
    <xf numFmtId="0" fontId="2" fillId="0" borderId="19" xfId="0" applyFont="1" applyBorder="1" applyAlignment="1">
      <alignment/>
    </xf>
    <xf numFmtId="166" fontId="3" fillId="6" borderId="21" xfId="0" applyNumberFormat="1" applyFont="1" applyFill="1" applyBorder="1" applyAlignment="1">
      <alignment wrapText="1"/>
    </xf>
    <xf numFmtId="0" fontId="3" fillId="6" borderId="10" xfId="0" applyFont="1" applyFill="1" applyBorder="1" applyAlignment="1">
      <alignment wrapText="1"/>
    </xf>
    <xf numFmtId="0" fontId="3" fillId="6" borderId="10" xfId="0" applyFont="1" applyFill="1" applyBorder="1" applyAlignment="1">
      <alignment horizontal="right" wrapText="1"/>
    </xf>
    <xf numFmtId="166" fontId="3" fillId="6" borderId="10" xfId="0" applyNumberFormat="1" applyFont="1" applyFill="1" applyBorder="1" applyAlignment="1">
      <alignment wrapText="1"/>
    </xf>
    <xf numFmtId="0" fontId="0" fillId="6" borderId="10" xfId="0" applyFill="1" applyBorder="1" applyAlignment="1">
      <alignment wrapText="1"/>
    </xf>
    <xf numFmtId="0" fontId="20" fillId="6" borderId="14"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0" fillId="6" borderId="13" xfId="0" applyFont="1" applyFill="1" applyBorder="1" applyAlignment="1">
      <alignment wrapText="1"/>
    </xf>
    <xf numFmtId="0" fontId="0" fillId="0" borderId="21" xfId="0" applyFont="1" applyFill="1" applyBorder="1" applyAlignment="1">
      <alignment horizontal="left"/>
    </xf>
    <xf numFmtId="165" fontId="2" fillId="0" borderId="24" xfId="0" applyNumberFormat="1" applyFont="1" applyFill="1" applyBorder="1" applyAlignment="1">
      <alignment wrapText="1"/>
    </xf>
    <xf numFmtId="0" fontId="2" fillId="0" borderId="10" xfId="0" applyFont="1" applyFill="1" applyBorder="1" applyAlignment="1">
      <alignment horizontal="left" wrapText="1"/>
    </xf>
    <xf numFmtId="0" fontId="0" fillId="6" borderId="0" xfId="0" applyFont="1" applyFill="1" applyAlignment="1">
      <alignment wrapText="1"/>
    </xf>
    <xf numFmtId="0" fontId="22" fillId="6" borderId="21" xfId="0" applyFont="1" applyFill="1" applyBorder="1" applyAlignment="1">
      <alignment horizontal="center" vertical="center"/>
    </xf>
    <xf numFmtId="0" fontId="18" fillId="0" borderId="0" xfId="0" applyFont="1" applyFill="1" applyBorder="1" applyAlignment="1">
      <alignment horizontal="center" vertical="top" wrapText="1"/>
    </xf>
    <xf numFmtId="0" fontId="22" fillId="6" borderId="14" xfId="0" applyFont="1" applyFill="1" applyBorder="1" applyAlignment="1">
      <alignment horizontal="center" vertical="center"/>
    </xf>
    <xf numFmtId="0" fontId="22" fillId="6" borderId="21" xfId="0" applyFont="1" applyFill="1" applyBorder="1" applyAlignment="1">
      <alignment horizontal="center"/>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2" fillId="0" borderId="17" xfId="0" applyFont="1" applyFill="1" applyBorder="1" applyAlignment="1">
      <alignment horizontal="center" wrapText="1"/>
    </xf>
    <xf numFmtId="0" fontId="2" fillId="0" borderId="24" xfId="0" applyFont="1" applyFill="1" applyBorder="1" applyAlignment="1">
      <alignment horizontal="center" wrapText="1"/>
    </xf>
    <xf numFmtId="0" fontId="0" fillId="0" borderId="0" xfId="0" applyFont="1" applyAlignment="1">
      <alignment vertical="top"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0" fillId="0" borderId="16" xfId="0" applyFont="1" applyBorder="1" applyAlignment="1">
      <alignment horizontal="center" vertical="center" wrapText="1"/>
    </xf>
    <xf numFmtId="0" fontId="20" fillId="0" borderId="13" xfId="0" applyFont="1" applyBorder="1" applyAlignment="1">
      <alignment horizontal="center"/>
    </xf>
    <xf numFmtId="0" fontId="3" fillId="0" borderId="21" xfId="0" applyFont="1" applyFill="1" applyBorder="1" applyAlignment="1">
      <alignment horizontal="center" wrapText="1"/>
    </xf>
    <xf numFmtId="4" fontId="0" fillId="0" borderId="10" xfId="0" applyNumberFormat="1" applyFont="1" applyFill="1" applyBorder="1" applyAlignment="1">
      <alignment wrapText="1"/>
    </xf>
    <xf numFmtId="4" fontId="3" fillId="0" borderId="10" xfId="0" applyNumberFormat="1" applyFont="1" applyFill="1" applyBorder="1" applyAlignment="1">
      <alignment wrapText="1"/>
    </xf>
    <xf numFmtId="4" fontId="0" fillId="17" borderId="0" xfId="0" applyNumberFormat="1" applyFont="1" applyFill="1" applyAlignment="1">
      <alignment/>
    </xf>
    <xf numFmtId="0" fontId="3" fillId="0" borderId="0" xfId="0" applyFont="1" applyFill="1" applyBorder="1" applyAlignment="1">
      <alignment horizontal="left" wrapText="1"/>
    </xf>
    <xf numFmtId="4" fontId="3" fillId="0" borderId="0" xfId="0" applyNumberFormat="1" applyFont="1" applyFill="1" applyBorder="1" applyAlignment="1">
      <alignment wrapText="1"/>
    </xf>
    <xf numFmtId="4" fontId="3" fillId="17" borderId="0" xfId="0" applyNumberFormat="1" applyFont="1" applyFill="1" applyBorder="1" applyAlignment="1">
      <alignment wrapText="1"/>
    </xf>
    <xf numFmtId="4" fontId="3" fillId="17" borderId="10" xfId="0" applyNumberFormat="1" applyFont="1" applyFill="1" applyBorder="1" applyAlignment="1">
      <alignment wrapText="1"/>
    </xf>
    <xf numFmtId="4" fontId="3" fillId="2" borderId="10" xfId="0" applyNumberFormat="1" applyFont="1" applyFill="1" applyBorder="1" applyAlignment="1">
      <alignment wrapText="1"/>
    </xf>
    <xf numFmtId="4" fontId="0" fillId="17" borderId="21" xfId="0" applyNumberFormat="1" applyFont="1" applyFill="1" applyBorder="1" applyAlignment="1">
      <alignment wrapText="1"/>
    </xf>
    <xf numFmtId="4" fontId="0" fillId="0" borderId="0" xfId="0" applyNumberFormat="1" applyFont="1" applyFill="1" applyAlignment="1">
      <alignment wrapText="1"/>
    </xf>
    <xf numFmtId="4" fontId="0" fillId="17" borderId="10" xfId="0" applyNumberFormat="1" applyFont="1" applyFill="1" applyBorder="1" applyAlignment="1">
      <alignment wrapText="1"/>
    </xf>
    <xf numFmtId="4" fontId="2" fillId="17" borderId="10" xfId="0" applyNumberFormat="1" applyFont="1" applyFill="1" applyBorder="1" applyAlignment="1">
      <alignment/>
    </xf>
    <xf numFmtId="4" fontId="0" fillId="0" borderId="10" xfId="0" applyNumberFormat="1" applyFill="1" applyBorder="1" applyAlignment="1">
      <alignment wrapText="1"/>
    </xf>
    <xf numFmtId="4" fontId="0" fillId="17" borderId="10" xfId="0" applyNumberFormat="1" applyFill="1" applyBorder="1" applyAlignment="1">
      <alignment wrapText="1"/>
    </xf>
    <xf numFmtId="4" fontId="0" fillId="17" borderId="0" xfId="0" applyNumberFormat="1" applyFill="1" applyAlignment="1">
      <alignment/>
    </xf>
    <xf numFmtId="4" fontId="0" fillId="2" borderId="10" xfId="0" applyNumberFormat="1" applyFont="1" applyFill="1" applyBorder="1" applyAlignment="1">
      <alignment wrapText="1"/>
    </xf>
    <xf numFmtId="4" fontId="0" fillId="17" borderId="0" xfId="0" applyNumberFormat="1" applyFont="1" applyFill="1" applyBorder="1" applyAlignment="1">
      <alignment wrapText="1"/>
    </xf>
    <xf numFmtId="0" fontId="3" fillId="0" borderId="14"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 fontId="0" fillId="17" borderId="0" xfId="0" applyNumberFormat="1" applyFont="1" applyFill="1" applyBorder="1" applyAlignment="1">
      <alignment/>
    </xf>
    <xf numFmtId="0" fontId="3" fillId="0" borderId="14" xfId="0" applyFont="1" applyFill="1" applyBorder="1" applyAlignment="1">
      <alignment horizontal="right" vertical="center" wrapText="1"/>
    </xf>
    <xf numFmtId="166" fontId="3" fillId="0" borderId="10" xfId="0" applyNumberFormat="1" applyFont="1" applyFill="1" applyBorder="1" applyAlignment="1">
      <alignment horizontal="right" vertical="center" wrapText="1"/>
    </xf>
    <xf numFmtId="4" fontId="0" fillId="17" borderId="10" xfId="0" applyNumberFormat="1" applyFont="1" applyFill="1" applyBorder="1" applyAlignment="1">
      <alignment horizontal="center" vertical="center" wrapText="1"/>
    </xf>
    <xf numFmtId="0" fontId="3" fillId="0" borderId="22" xfId="0" applyFont="1" applyFill="1" applyBorder="1" applyAlignment="1">
      <alignment horizontal="right" vertical="center" wrapText="1"/>
    </xf>
    <xf numFmtId="166" fontId="3" fillId="0" borderId="14" xfId="0" applyNumberFormat="1" applyFont="1" applyFill="1" applyBorder="1" applyAlignment="1">
      <alignment horizontal="right" vertical="center" wrapText="1"/>
    </xf>
    <xf numFmtId="4" fontId="23" fillId="17" borderId="0" xfId="0" applyNumberFormat="1" applyFont="1" applyFill="1" applyBorder="1" applyAlignment="1">
      <alignment wrapText="1"/>
    </xf>
    <xf numFmtId="4" fontId="23" fillId="17" borderId="10" xfId="0" applyNumberFormat="1" applyFont="1" applyFill="1" applyBorder="1" applyAlignment="1">
      <alignment wrapText="1"/>
    </xf>
    <xf numFmtId="4" fontId="23" fillId="0" borderId="10" xfId="0" applyNumberFormat="1" applyFont="1" applyFill="1" applyBorder="1" applyAlignment="1">
      <alignment/>
    </xf>
    <xf numFmtId="0" fontId="2" fillId="0" borderId="0" xfId="0" applyFont="1" applyBorder="1" applyAlignment="1">
      <alignment wrapText="1"/>
    </xf>
    <xf numFmtId="166" fontId="23" fillId="0" borderId="14" xfId="0" applyNumberFormat="1" applyFont="1" applyFill="1" applyBorder="1" applyAlignment="1">
      <alignment wrapText="1"/>
    </xf>
    <xf numFmtId="4" fontId="23" fillId="17" borderId="10" xfId="0" applyNumberFormat="1" applyFont="1" applyFill="1" applyBorder="1" applyAlignment="1">
      <alignment/>
    </xf>
    <xf numFmtId="0" fontId="23" fillId="0" borderId="21" xfId="0" applyFont="1" applyFill="1" applyBorder="1" applyAlignment="1">
      <alignment horizontal="left" wrapText="1"/>
    </xf>
    <xf numFmtId="4" fontId="30" fillId="17" borderId="10" xfId="0" applyNumberFormat="1" applyFont="1" applyFill="1" applyBorder="1" applyAlignment="1">
      <alignment/>
    </xf>
    <xf numFmtId="4" fontId="30" fillId="17" borderId="10" xfId="0" applyNumberFormat="1" applyFont="1" applyFill="1" applyBorder="1" applyAlignment="1">
      <alignment wrapText="1"/>
    </xf>
    <xf numFmtId="0" fontId="23" fillId="17" borderId="21" xfId="0" applyFont="1" applyFill="1" applyBorder="1" applyAlignment="1">
      <alignment wrapText="1"/>
    </xf>
    <xf numFmtId="166" fontId="23" fillId="17" borderId="10" xfId="0" applyNumberFormat="1" applyFont="1" applyFill="1" applyBorder="1" applyAlignment="1">
      <alignment wrapText="1"/>
    </xf>
    <xf numFmtId="4" fontId="0" fillId="0" borderId="23" xfId="0" applyNumberFormat="1" applyFont="1" applyFill="1" applyBorder="1" applyAlignment="1">
      <alignment wrapText="1"/>
    </xf>
    <xf numFmtId="0" fontId="3" fillId="0" borderId="0" xfId="0" applyFont="1" applyFill="1" applyBorder="1" applyAlignment="1">
      <alignment/>
    </xf>
    <xf numFmtId="0" fontId="0" fillId="0" borderId="18" xfId="0" applyFont="1" applyFill="1" applyBorder="1" applyAlignment="1">
      <alignment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xf>
    <xf numFmtId="4" fontId="3" fillId="0" borderId="10" xfId="0" applyNumberFormat="1" applyFont="1" applyBorder="1" applyAlignment="1">
      <alignment wrapText="1"/>
    </xf>
    <xf numFmtId="4" fontId="0" fillId="0" borderId="10" xfId="0" applyNumberFormat="1" applyFont="1" applyFill="1" applyBorder="1" applyAlignment="1">
      <alignment vertical="center"/>
    </xf>
    <xf numFmtId="4" fontId="23" fillId="17" borderId="10" xfId="0" applyNumberFormat="1" applyFont="1" applyFill="1" applyBorder="1" applyAlignment="1">
      <alignment vertical="center"/>
    </xf>
    <xf numFmtId="0" fontId="0" fillId="0" borderId="10" xfId="0" applyFont="1" applyFill="1" applyBorder="1" applyAlignment="1">
      <alignment horizontal="right" vertical="center" wrapText="1"/>
    </xf>
    <xf numFmtId="0" fontId="0" fillId="0" borderId="10" xfId="0" applyFont="1" applyFill="1" applyBorder="1" applyAlignment="1">
      <alignment vertical="center" wrapText="1"/>
    </xf>
    <xf numFmtId="4" fontId="0" fillId="17" borderId="10" xfId="0" applyNumberFormat="1" applyFont="1" applyFill="1" applyBorder="1" applyAlignment="1">
      <alignment vertical="center"/>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30" fillId="0" borderId="10" xfId="0" applyNumberFormat="1" applyFont="1" applyFill="1" applyBorder="1" applyAlignment="1">
      <alignment horizontal="center" vertical="center"/>
    </xf>
    <xf numFmtId="4" fontId="27" fillId="17" borderId="10" xfId="0" applyNumberFormat="1" applyFont="1" applyFill="1" applyBorder="1" applyAlignment="1">
      <alignment horizontal="center" vertical="center"/>
    </xf>
    <xf numFmtId="4" fontId="27" fillId="17" borderId="10" xfId="0" applyNumberFormat="1" applyFont="1" applyFill="1" applyBorder="1" applyAlignment="1">
      <alignment/>
    </xf>
    <xf numFmtId="4" fontId="27" fillId="2" borderId="0" xfId="0" applyNumberFormat="1" applyFont="1" applyFill="1" applyBorder="1" applyAlignment="1">
      <alignment/>
    </xf>
    <xf numFmtId="0" fontId="0" fillId="0" borderId="21" xfId="0" applyFont="1" applyFill="1" applyBorder="1" applyAlignment="1">
      <alignment vertical="top" wrapText="1"/>
    </xf>
    <xf numFmtId="166" fontId="0" fillId="0" borderId="21" xfId="0" applyNumberFormat="1" applyFont="1" applyFill="1" applyBorder="1" applyAlignment="1">
      <alignment wrapText="1"/>
    </xf>
    <xf numFmtId="4" fontId="30" fillId="17" borderId="10" xfId="0" applyNumberFormat="1" applyFont="1" applyFill="1" applyBorder="1" applyAlignment="1">
      <alignment vertical="center"/>
    </xf>
    <xf numFmtId="0" fontId="14" fillId="0" borderId="14" xfId="0" applyFont="1" applyFill="1" applyBorder="1" applyAlignment="1">
      <alignment horizontal="left" vertical="center"/>
    </xf>
    <xf numFmtId="0" fontId="0" fillId="0" borderId="23" xfId="0" applyFont="1" applyFill="1" applyBorder="1" applyAlignment="1">
      <alignment horizontal="right" vertical="center" wrapText="1"/>
    </xf>
    <xf numFmtId="166" fontId="0" fillId="0" borderId="23" xfId="0" applyNumberFormat="1" applyFont="1" applyFill="1" applyBorder="1" applyAlignment="1">
      <alignment vertical="center" wrapText="1"/>
    </xf>
    <xf numFmtId="0" fontId="0" fillId="0" borderId="12" xfId="0" applyFont="1" applyFill="1" applyBorder="1" applyAlignment="1">
      <alignment horizontal="right" vertical="center" wrapText="1"/>
    </xf>
    <xf numFmtId="165" fontId="0" fillId="0" borderId="10" xfId="0" applyNumberFormat="1" applyFont="1" applyFill="1" applyBorder="1" applyAlignment="1">
      <alignment vertical="center" wrapText="1"/>
    </xf>
    <xf numFmtId="166" fontId="0" fillId="0" borderId="14" xfId="0" applyNumberFormat="1" applyFont="1" applyFill="1" applyBorder="1" applyAlignment="1">
      <alignment vertical="center" wrapText="1"/>
    </xf>
    <xf numFmtId="165" fontId="0" fillId="0" borderId="14" xfId="0" applyNumberFormat="1" applyFont="1" applyFill="1" applyBorder="1" applyAlignment="1">
      <alignment vertical="center"/>
    </xf>
    <xf numFmtId="166" fontId="0" fillId="0" borderId="18" xfId="0" applyNumberFormat="1" applyFont="1" applyFill="1" applyBorder="1" applyAlignment="1">
      <alignment vertical="center" wrapText="1"/>
    </xf>
    <xf numFmtId="0" fontId="0" fillId="0" borderId="21" xfId="0" applyFont="1" applyFill="1" applyBorder="1" applyAlignment="1">
      <alignment horizontal="right" vertical="center" wrapText="1"/>
    </xf>
    <xf numFmtId="166" fontId="0" fillId="0" borderId="19" xfId="0" applyNumberFormat="1" applyFont="1" applyFill="1" applyBorder="1" applyAlignment="1">
      <alignment vertical="center" wrapText="1"/>
    </xf>
    <xf numFmtId="4" fontId="0" fillId="0" borderId="11" xfId="0" applyNumberFormat="1" applyFont="1" applyFill="1" applyBorder="1" applyAlignment="1">
      <alignment wrapText="1"/>
    </xf>
    <xf numFmtId="0" fontId="9" fillId="0" borderId="0" xfId="0" applyFont="1" applyFill="1" applyBorder="1" applyAlignment="1">
      <alignment horizontal="justify" wrapText="1"/>
    </xf>
    <xf numFmtId="166" fontId="0" fillId="0" borderId="0" xfId="0" applyNumberFormat="1" applyFill="1" applyBorder="1" applyAlignment="1">
      <alignment horizontal="right" wrapText="1"/>
    </xf>
    <xf numFmtId="4" fontId="0" fillId="0" borderId="10" xfId="0" applyNumberFormat="1" applyFont="1" applyBorder="1" applyAlignment="1">
      <alignment wrapText="1"/>
    </xf>
    <xf numFmtId="0" fontId="12" fillId="0" borderId="21" xfId="0" applyFont="1" applyFill="1" applyBorder="1" applyAlignment="1">
      <alignment vertical="top" wrapText="1"/>
    </xf>
    <xf numFmtId="4" fontId="0" fillId="17" borderId="10" xfId="0" applyNumberFormat="1" applyFont="1" applyFill="1" applyBorder="1" applyAlignment="1">
      <alignment/>
    </xf>
    <xf numFmtId="8" fontId="3" fillId="0" borderId="10" xfId="0" applyNumberFormat="1" applyFont="1" applyFill="1" applyBorder="1" applyAlignment="1">
      <alignment/>
    </xf>
    <xf numFmtId="4" fontId="3" fillId="17" borderId="10" xfId="0" applyNumberFormat="1" applyFont="1" applyFill="1" applyBorder="1" applyAlignment="1">
      <alignment horizontal="right" wrapText="1"/>
    </xf>
    <xf numFmtId="0" fontId="3" fillId="2" borderId="10" xfId="0" applyFont="1" applyFill="1" applyBorder="1" applyAlignment="1">
      <alignment vertical="center" wrapText="1"/>
    </xf>
    <xf numFmtId="165" fontId="0" fillId="2" borderId="10" xfId="0" applyNumberFormat="1" applyFont="1" applyFill="1" applyBorder="1" applyAlignment="1">
      <alignment vertical="center"/>
    </xf>
    <xf numFmtId="4" fontId="0" fillId="2" borderId="10" xfId="0" applyNumberFormat="1" applyFont="1" applyFill="1" applyBorder="1" applyAlignment="1">
      <alignment horizontal="center" vertical="center" wrapText="1"/>
    </xf>
    <xf numFmtId="4" fontId="0" fillId="17" borderId="0" xfId="0" applyNumberFormat="1" applyFont="1" applyFill="1" applyBorder="1" applyAlignment="1">
      <alignment horizontal="right"/>
    </xf>
    <xf numFmtId="0" fontId="23" fillId="17" borderId="10" xfId="0" applyFont="1" applyFill="1" applyBorder="1" applyAlignment="1">
      <alignment horizontal="right" wrapText="1"/>
    </xf>
    <xf numFmtId="0" fontId="0" fillId="17" borderId="0" xfId="0" applyFont="1" applyFill="1" applyBorder="1" applyAlignment="1">
      <alignment wrapText="1"/>
    </xf>
    <xf numFmtId="0" fontId="0" fillId="17" borderId="0" xfId="0" applyFont="1" applyFill="1" applyBorder="1" applyAlignment="1">
      <alignment horizontal="right" wrapText="1"/>
    </xf>
    <xf numFmtId="4" fontId="0" fillId="2" borderId="10" xfId="0" applyNumberFormat="1" applyFont="1" applyFill="1" applyBorder="1" applyAlignment="1">
      <alignment/>
    </xf>
    <xf numFmtId="0" fontId="3" fillId="0" borderId="21" xfId="0" applyFont="1" applyFill="1" applyBorder="1" applyAlignment="1">
      <alignment horizont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8" fillId="0" borderId="22"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3"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16" xfId="0" applyFont="1" applyBorder="1" applyAlignment="1">
      <alignment horizontal="center"/>
    </xf>
    <xf numFmtId="0" fontId="19" fillId="0" borderId="1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wrapText="1"/>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1"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2" xfId="0" applyFont="1" applyFill="1" applyBorder="1" applyAlignment="1">
      <alignment horizontal="center"/>
    </xf>
    <xf numFmtId="0" fontId="19" fillId="0" borderId="16" xfId="0" applyFont="1" applyFill="1" applyBorder="1" applyAlignment="1">
      <alignment horizontal="center"/>
    </xf>
    <xf numFmtId="0" fontId="20" fillId="0" borderId="14"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 fillId="0" borderId="14" xfId="0" applyFont="1" applyFill="1" applyBorder="1" applyAlignment="1">
      <alignment horizontal="center"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20" fillId="0" borderId="14"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1"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1" xfId="0" applyFont="1" applyFill="1" applyBorder="1" applyAlignment="1">
      <alignment horizontal="left" vertical="center"/>
    </xf>
    <xf numFmtId="0" fontId="3" fillId="0" borderId="15" xfId="0" applyFont="1" applyFill="1" applyBorder="1" applyAlignment="1">
      <alignment wrapText="1"/>
    </xf>
    <xf numFmtId="0" fontId="3" fillId="0" borderId="0" xfId="0" applyFont="1" applyFill="1" applyBorder="1" applyAlignment="1">
      <alignment wrapText="1"/>
    </xf>
    <xf numFmtId="0" fontId="3" fillId="0" borderId="15" xfId="0" applyFont="1" applyFill="1" applyBorder="1" applyAlignment="1">
      <alignment horizontal="center" wrapText="1"/>
    </xf>
    <xf numFmtId="0" fontId="3" fillId="0" borderId="0" xfId="0" applyFont="1" applyFill="1" applyBorder="1" applyAlignment="1">
      <alignment horizontal="center" wrapText="1"/>
    </xf>
    <xf numFmtId="0" fontId="20"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0" xfId="0" applyFont="1" applyFill="1" applyBorder="1" applyAlignment="1">
      <alignment horizontal="left" vertical="center"/>
    </xf>
    <xf numFmtId="0" fontId="3" fillId="0" borderId="10" xfId="0" applyFont="1" applyFill="1" applyBorder="1" applyAlignment="1">
      <alignment horizontal="center" wrapText="1"/>
    </xf>
    <xf numFmtId="0" fontId="14" fillId="0" borderId="2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8" xfId="0" applyFont="1" applyFill="1" applyBorder="1" applyAlignment="1">
      <alignment horizontal="left" vertical="center"/>
    </xf>
    <xf numFmtId="0" fontId="14" fillId="0" borderId="14" xfId="0" applyFont="1" applyFill="1" applyBorder="1" applyAlignment="1">
      <alignment horizontal="left" vertical="center"/>
    </xf>
    <xf numFmtId="0" fontId="4" fillId="0" borderId="0" xfId="0" applyFont="1" applyFill="1" applyBorder="1" applyAlignment="1">
      <alignment horizontal="center" wrapText="1"/>
    </xf>
    <xf numFmtId="0" fontId="3" fillId="0" borderId="23" xfId="0" applyFont="1" applyFill="1" applyBorder="1" applyAlignment="1">
      <alignment horizontal="center" wrapText="1"/>
    </xf>
    <xf numFmtId="0" fontId="20" fillId="0" borderId="10" xfId="0" applyFont="1" applyFill="1" applyBorder="1" applyAlignment="1">
      <alignment horizontal="left" vertical="center"/>
    </xf>
    <xf numFmtId="0" fontId="3" fillId="0" borderId="12" xfId="0" applyFont="1" applyFill="1" applyBorder="1" applyAlignment="1">
      <alignment horizontal="center" wrapText="1"/>
    </xf>
    <xf numFmtId="0" fontId="14" fillId="0" borderId="10" xfId="0" applyFont="1" applyFill="1" applyBorder="1" applyAlignment="1">
      <alignment horizontal="center" vertical="center"/>
    </xf>
    <xf numFmtId="0" fontId="10" fillId="0" borderId="16" xfId="0" applyFont="1" applyFill="1" applyBorder="1" applyAlignment="1">
      <alignment horizontal="center"/>
    </xf>
    <xf numFmtId="0" fontId="0" fillId="0" borderId="0" xfId="0" applyAlignment="1">
      <alignment/>
    </xf>
    <xf numFmtId="0" fontId="19" fillId="0" borderId="15" xfId="0" applyFont="1" applyFill="1" applyBorder="1" applyAlignment="1">
      <alignment horizontal="center"/>
    </xf>
    <xf numFmtId="0" fontId="19" fillId="0" borderId="0" xfId="0" applyFont="1" applyFill="1" applyBorder="1" applyAlignment="1">
      <alignment horizontal="center"/>
    </xf>
    <xf numFmtId="0" fontId="20" fillId="0" borderId="22" xfId="0" applyFont="1" applyBorder="1" applyAlignment="1">
      <alignment horizontal="center"/>
    </xf>
    <xf numFmtId="0" fontId="20" fillId="0" borderId="16" xfId="0" applyFont="1" applyBorder="1" applyAlignment="1">
      <alignment horizontal="center"/>
    </xf>
    <xf numFmtId="0" fontId="28" fillId="0" borderId="14" xfId="0" applyFont="1" applyBorder="1" applyAlignment="1">
      <alignment horizontal="center" vertical="center"/>
    </xf>
    <xf numFmtId="0" fontId="28" fillId="0" borderId="21" xfId="0" applyFont="1" applyBorder="1" applyAlignment="1">
      <alignment horizontal="center" vertical="center"/>
    </xf>
    <xf numFmtId="0" fontId="28" fillId="0" borderId="11" xfId="0" applyFont="1" applyBorder="1" applyAlignment="1">
      <alignment horizontal="center"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20" fillId="0" borderId="11" xfId="0" applyFont="1" applyBorder="1" applyAlignment="1">
      <alignment horizontal="left" vertical="center"/>
    </xf>
    <xf numFmtId="0" fontId="2" fillId="0" borderId="22" xfId="0" applyFont="1" applyFill="1" applyBorder="1" applyAlignment="1">
      <alignment horizontal="center"/>
    </xf>
    <xf numFmtId="0" fontId="2" fillId="0" borderId="16" xfId="0" applyFont="1" applyFill="1" applyBorder="1" applyAlignment="1">
      <alignment horizontal="center"/>
    </xf>
    <xf numFmtId="0" fontId="14" fillId="0" borderId="10" xfId="0" applyFont="1" applyBorder="1" applyAlignment="1">
      <alignment horizontal="center" vertical="center"/>
    </xf>
    <xf numFmtId="0" fontId="19" fillId="0" borderId="22" xfId="0" applyFont="1" applyBorder="1" applyAlignment="1">
      <alignment horizontal="center"/>
    </xf>
    <xf numFmtId="0" fontId="3" fillId="0" borderId="21" xfId="0" applyFont="1" applyBorder="1" applyAlignment="1">
      <alignment horizontal="left" vertical="center"/>
    </xf>
    <xf numFmtId="0" fontId="20" fillId="0" borderId="16"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7" xfId="0" applyFont="1" applyFill="1" applyBorder="1" applyAlignment="1">
      <alignment horizontal="left" vertical="center"/>
    </xf>
    <xf numFmtId="0" fontId="3" fillId="0" borderId="2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F11" sqref="F11"/>
    </sheetView>
  </sheetViews>
  <sheetFormatPr defaultColWidth="11.00390625" defaultRowHeight="12.75"/>
  <cols>
    <col min="1" max="1" width="9.625" style="33" customWidth="1"/>
    <col min="2" max="2" width="19.50390625" style="33" customWidth="1"/>
    <col min="3" max="3" width="67.125" style="33" customWidth="1"/>
    <col min="4" max="4" width="10.625" style="33" customWidth="1"/>
    <col min="5" max="5" width="11.00390625" style="93" customWidth="1"/>
    <col min="6" max="16384" width="11.00390625" style="33" customWidth="1"/>
  </cols>
  <sheetData>
    <row r="1" spans="1:5" s="50" customFormat="1" ht="18">
      <c r="A1" s="544" t="s">
        <v>142</v>
      </c>
      <c r="B1" s="545"/>
      <c r="C1" s="545"/>
      <c r="D1" s="545"/>
      <c r="E1" s="546"/>
    </row>
    <row r="2" spans="1:5" s="50" customFormat="1" ht="55.5" customHeight="1">
      <c r="A2" s="547" t="s">
        <v>157</v>
      </c>
      <c r="B2" s="548"/>
      <c r="C2" s="548"/>
      <c r="D2" s="548"/>
      <c r="E2" s="549"/>
    </row>
    <row r="3" spans="1:5" s="50" customFormat="1" ht="33" customHeight="1">
      <c r="A3" s="552" t="s">
        <v>4</v>
      </c>
      <c r="B3" s="553"/>
      <c r="C3" s="553"/>
      <c r="D3" s="553"/>
      <c r="E3" s="554"/>
    </row>
    <row r="4" spans="1:5" s="50" customFormat="1" ht="33" customHeight="1">
      <c r="A4" s="16" t="s">
        <v>654</v>
      </c>
      <c r="B4" s="16" t="s">
        <v>542</v>
      </c>
      <c r="C4" s="18"/>
      <c r="D4" s="16" t="s">
        <v>460</v>
      </c>
      <c r="E4" s="28"/>
    </row>
    <row r="5" spans="1:6" s="50" customFormat="1" ht="53.25">
      <c r="A5" s="1">
        <v>1</v>
      </c>
      <c r="B5" s="1"/>
      <c r="C5" s="1" t="s">
        <v>490</v>
      </c>
      <c r="D5" s="5">
        <v>100</v>
      </c>
      <c r="E5" s="230">
        <v>30</v>
      </c>
      <c r="F5" s="444">
        <f>D5*E5</f>
        <v>3000</v>
      </c>
    </row>
    <row r="6" spans="1:6" s="50" customFormat="1" ht="53.25">
      <c r="A6" s="1">
        <v>2</v>
      </c>
      <c r="B6" s="1"/>
      <c r="C6" s="1" t="s">
        <v>671</v>
      </c>
      <c r="D6" s="5">
        <v>50</v>
      </c>
      <c r="E6" s="230">
        <v>30</v>
      </c>
      <c r="F6" s="444">
        <f aca="true" t="shared" si="0" ref="F6:F25">D6*E6</f>
        <v>1500</v>
      </c>
    </row>
    <row r="7" spans="1:6" s="50" customFormat="1" ht="53.25">
      <c r="A7" s="1">
        <v>3</v>
      </c>
      <c r="B7" s="1"/>
      <c r="C7" s="1" t="s">
        <v>658</v>
      </c>
      <c r="D7" s="5">
        <v>100</v>
      </c>
      <c r="E7" s="230">
        <v>50</v>
      </c>
      <c r="F7" s="444">
        <f t="shared" si="0"/>
        <v>5000</v>
      </c>
    </row>
    <row r="8" spans="1:6" s="50" customFormat="1" ht="42.75">
      <c r="A8" s="1">
        <v>4</v>
      </c>
      <c r="B8" s="1"/>
      <c r="C8" s="1" t="s">
        <v>491</v>
      </c>
      <c r="D8" s="5">
        <v>50</v>
      </c>
      <c r="E8" s="230">
        <v>80</v>
      </c>
      <c r="F8" s="444">
        <f t="shared" si="0"/>
        <v>4000</v>
      </c>
    </row>
    <row r="9" spans="1:6" s="50" customFormat="1" ht="42.75">
      <c r="A9" s="1">
        <v>5</v>
      </c>
      <c r="B9" s="1"/>
      <c r="C9" s="1" t="s">
        <v>492</v>
      </c>
      <c r="D9" s="5">
        <v>50</v>
      </c>
      <c r="E9" s="230">
        <v>80</v>
      </c>
      <c r="F9" s="444">
        <f t="shared" si="0"/>
        <v>4000</v>
      </c>
    </row>
    <row r="10" spans="1:6" s="50" customFormat="1" ht="42.75">
      <c r="A10" s="1">
        <v>6</v>
      </c>
      <c r="B10" s="1"/>
      <c r="C10" s="1" t="s">
        <v>692</v>
      </c>
      <c r="D10" s="5">
        <v>10</v>
      </c>
      <c r="E10" s="230">
        <v>765</v>
      </c>
      <c r="F10" s="444">
        <f t="shared" si="0"/>
        <v>7650</v>
      </c>
    </row>
    <row r="11" spans="1:6" s="50" customFormat="1" ht="32.25">
      <c r="A11" s="1">
        <v>7</v>
      </c>
      <c r="B11" s="1"/>
      <c r="C11" s="1" t="s">
        <v>691</v>
      </c>
      <c r="D11" s="5">
        <v>10</v>
      </c>
      <c r="E11" s="230">
        <v>675</v>
      </c>
      <c r="F11" s="444">
        <f t="shared" si="0"/>
        <v>6750</v>
      </c>
    </row>
    <row r="12" spans="1:6" s="50" customFormat="1" ht="12.75">
      <c r="A12" s="555"/>
      <c r="B12" s="529"/>
      <c r="C12" s="529"/>
      <c r="D12" s="529"/>
      <c r="E12" s="529"/>
      <c r="F12" s="454">
        <f>SUM(F5:F11)</f>
        <v>31900</v>
      </c>
    </row>
    <row r="13" spans="1:6" s="50" customFormat="1" ht="33" customHeight="1">
      <c r="A13" s="552" t="s">
        <v>5</v>
      </c>
      <c r="B13" s="553"/>
      <c r="C13" s="553"/>
      <c r="D13" s="553"/>
      <c r="E13" s="554"/>
      <c r="F13" s="453"/>
    </row>
    <row r="14" spans="1:6" s="50" customFormat="1" ht="33" customHeight="1">
      <c r="A14" s="16" t="s">
        <v>654</v>
      </c>
      <c r="B14" s="16" t="s">
        <v>542</v>
      </c>
      <c r="C14" s="18"/>
      <c r="D14" s="16" t="s">
        <v>460</v>
      </c>
      <c r="E14" s="28"/>
      <c r="F14" s="453"/>
    </row>
    <row r="15" spans="1:6" s="50" customFormat="1" ht="63.75">
      <c r="A15" s="1">
        <v>1</v>
      </c>
      <c r="B15" s="1"/>
      <c r="C15" s="1" t="s">
        <v>736</v>
      </c>
      <c r="D15" s="5">
        <v>100</v>
      </c>
      <c r="E15" s="230">
        <v>49</v>
      </c>
      <c r="F15" s="444">
        <f t="shared" si="0"/>
        <v>4900</v>
      </c>
    </row>
    <row r="16" spans="1:6" s="50" customFormat="1" ht="74.25">
      <c r="A16" s="1">
        <v>2</v>
      </c>
      <c r="B16" s="1"/>
      <c r="C16" s="1" t="s">
        <v>565</v>
      </c>
      <c r="D16" s="5">
        <v>50</v>
      </c>
      <c r="E16" s="230">
        <v>100</v>
      </c>
      <c r="F16" s="444">
        <f t="shared" si="0"/>
        <v>5000</v>
      </c>
    </row>
    <row r="17" spans="1:6" s="50" customFormat="1" ht="63.75">
      <c r="A17" s="1">
        <v>3</v>
      </c>
      <c r="B17" s="1"/>
      <c r="C17" s="1" t="s">
        <v>587</v>
      </c>
      <c r="D17" s="5">
        <v>50</v>
      </c>
      <c r="E17" s="230">
        <v>60</v>
      </c>
      <c r="F17" s="444">
        <f t="shared" si="0"/>
        <v>3000</v>
      </c>
    </row>
    <row r="18" spans="1:6" s="50" customFormat="1" ht="12.75">
      <c r="A18" s="530"/>
      <c r="B18" s="531"/>
      <c r="C18" s="531"/>
      <c r="D18" s="531"/>
      <c r="E18" s="531"/>
      <c r="F18" s="454">
        <f>SUM(F15:F17)</f>
        <v>12900</v>
      </c>
    </row>
    <row r="19" spans="1:6" s="50" customFormat="1" ht="29.25" customHeight="1">
      <c r="A19" s="552" t="s">
        <v>6</v>
      </c>
      <c r="B19" s="553"/>
      <c r="C19" s="553"/>
      <c r="D19" s="553"/>
      <c r="E19" s="554"/>
      <c r="F19" s="453"/>
    </row>
    <row r="20" spans="1:6" s="50" customFormat="1" ht="12.75">
      <c r="A20" s="16" t="s">
        <v>654</v>
      </c>
      <c r="B20" s="16" t="s">
        <v>542</v>
      </c>
      <c r="C20" s="18"/>
      <c r="D20" s="16" t="s">
        <v>460</v>
      </c>
      <c r="E20" s="28"/>
      <c r="F20" s="453"/>
    </row>
    <row r="21" spans="1:6" s="50" customFormat="1" ht="95.25">
      <c r="A21" s="1">
        <v>1</v>
      </c>
      <c r="B21" s="1"/>
      <c r="C21" s="1" t="s">
        <v>368</v>
      </c>
      <c r="D21" s="5">
        <v>20</v>
      </c>
      <c r="E21" s="230">
        <v>115</v>
      </c>
      <c r="F21" s="444">
        <f t="shared" si="0"/>
        <v>2300</v>
      </c>
    </row>
    <row r="22" spans="1:6" s="50" customFormat="1" ht="74.25">
      <c r="A22" s="1">
        <v>2</v>
      </c>
      <c r="B22" s="1"/>
      <c r="C22" s="1" t="s">
        <v>579</v>
      </c>
      <c r="D22" s="5">
        <v>50</v>
      </c>
      <c r="E22" s="230">
        <v>120</v>
      </c>
      <c r="F22" s="444">
        <f t="shared" si="0"/>
        <v>6000</v>
      </c>
    </row>
    <row r="23" spans="1:6" s="50" customFormat="1" ht="63.75">
      <c r="A23" s="1">
        <v>3</v>
      </c>
      <c r="B23" s="1"/>
      <c r="C23" s="1" t="s">
        <v>719</v>
      </c>
      <c r="D23" s="5">
        <v>50</v>
      </c>
      <c r="E23" s="230">
        <v>86</v>
      </c>
      <c r="F23" s="444">
        <f t="shared" si="0"/>
        <v>4300</v>
      </c>
    </row>
    <row r="24" spans="1:6" s="50" customFormat="1" ht="95.25">
      <c r="A24" s="1">
        <v>4</v>
      </c>
      <c r="B24" s="1"/>
      <c r="C24" s="1" t="s">
        <v>731</v>
      </c>
      <c r="D24" s="5">
        <v>20</v>
      </c>
      <c r="E24" s="230">
        <v>250</v>
      </c>
      <c r="F24" s="444">
        <f t="shared" si="0"/>
        <v>5000</v>
      </c>
    </row>
    <row r="25" spans="1:6" s="50" customFormat="1" ht="53.25">
      <c r="A25" s="1">
        <v>5</v>
      </c>
      <c r="B25" s="1"/>
      <c r="C25" s="1" t="s">
        <v>675</v>
      </c>
      <c r="D25" s="5">
        <v>50</v>
      </c>
      <c r="E25" s="230">
        <v>130</v>
      </c>
      <c r="F25" s="444">
        <f t="shared" si="0"/>
        <v>6500</v>
      </c>
    </row>
    <row r="26" spans="1:6" s="50" customFormat="1" ht="12.75">
      <c r="A26" s="79"/>
      <c r="B26" s="80"/>
      <c r="C26" s="80"/>
      <c r="D26" s="81"/>
      <c r="E26" s="138"/>
      <c r="F26" s="455">
        <f>SUM(F21:F25)</f>
        <v>24100</v>
      </c>
    </row>
    <row r="27" spans="1:6" s="50" customFormat="1" ht="19.5">
      <c r="A27" s="550" t="s">
        <v>377</v>
      </c>
      <c r="B27" s="551"/>
      <c r="C27" s="85" t="s">
        <v>57</v>
      </c>
      <c r="D27" s="86" t="s">
        <v>540</v>
      </c>
      <c r="E27" s="164"/>
      <c r="F27" s="53"/>
    </row>
    <row r="28" spans="1:6" s="50" customFormat="1" ht="12.75">
      <c r="A28" s="153"/>
      <c r="B28" s="55"/>
      <c r="C28" s="18" t="s">
        <v>367</v>
      </c>
      <c r="D28" s="71"/>
      <c r="E28" s="93"/>
      <c r="F28" s="53"/>
    </row>
    <row r="29" spans="1:6" s="50" customFormat="1" ht="12.75">
      <c r="A29" s="68"/>
      <c r="B29" s="178"/>
      <c r="C29" s="63" t="s">
        <v>311</v>
      </c>
      <c r="D29" s="71"/>
      <c r="E29" s="93"/>
      <c r="F29" s="53"/>
    </row>
    <row r="30" spans="1:6" s="50" customFormat="1" ht="12.75">
      <c r="A30" s="68"/>
      <c r="B30" s="69"/>
      <c r="C30" s="70" t="s">
        <v>363</v>
      </c>
      <c r="D30" s="71">
        <v>15</v>
      </c>
      <c r="E30" s="93"/>
      <c r="F30" s="53"/>
    </row>
    <row r="31" spans="1:6" s="50" customFormat="1" ht="12.75">
      <c r="A31" s="68"/>
      <c r="B31" s="69"/>
      <c r="C31" s="70" t="s">
        <v>369</v>
      </c>
      <c r="D31" s="71">
        <v>20</v>
      </c>
      <c r="E31" s="93"/>
      <c r="F31" s="53"/>
    </row>
    <row r="32" spans="1:6" s="50" customFormat="1" ht="12.75">
      <c r="A32" s="68"/>
      <c r="B32" s="69"/>
      <c r="C32" s="70" t="s">
        <v>364</v>
      </c>
      <c r="D32" s="71">
        <v>15</v>
      </c>
      <c r="E32" s="93"/>
      <c r="F32" s="53"/>
    </row>
    <row r="33" spans="1:6" s="50" customFormat="1" ht="12.75">
      <c r="A33" s="68"/>
      <c r="B33" s="69"/>
      <c r="C33" s="70" t="s">
        <v>331</v>
      </c>
      <c r="D33" s="71">
        <v>20</v>
      </c>
      <c r="E33" s="93"/>
      <c r="F33" s="53"/>
    </row>
    <row r="34" spans="1:6" s="17" customFormat="1" ht="12.75">
      <c r="A34" s="72"/>
      <c r="B34" s="323"/>
      <c r="C34" s="324" t="s">
        <v>541</v>
      </c>
      <c r="D34" s="325">
        <v>60</v>
      </c>
      <c r="E34" s="326"/>
      <c r="F34" s="94"/>
    </row>
  </sheetData>
  <sheetProtection/>
  <mergeCells count="8">
    <mergeCell ref="A1:E1"/>
    <mergeCell ref="A2:E2"/>
    <mergeCell ref="A27:B27"/>
    <mergeCell ref="A3:E3"/>
    <mergeCell ref="A13:E13"/>
    <mergeCell ref="A19:E19"/>
    <mergeCell ref="A12:E12"/>
    <mergeCell ref="A18:E18"/>
  </mergeCells>
  <printOptions/>
  <pageMargins left="0.7" right="0.7" top="0.75" bottom="0.75" header="0.3" footer="0.3"/>
  <pageSetup horizontalDpi="1200" verticalDpi="1200" orientation="portrait" paperSize="9" scale="60" r:id="rId1"/>
</worksheet>
</file>

<file path=xl/worksheets/sheet10.xml><?xml version="1.0" encoding="utf-8"?>
<worksheet xmlns="http://schemas.openxmlformats.org/spreadsheetml/2006/main" xmlns:r="http://schemas.openxmlformats.org/officeDocument/2006/relationships">
  <dimension ref="A1:I96"/>
  <sheetViews>
    <sheetView zoomScale="85" zoomScaleNormal="85" zoomScalePageLayoutView="0" workbookViewId="0" topLeftCell="A59">
      <selection activeCell="C60" sqref="C60"/>
    </sheetView>
  </sheetViews>
  <sheetFormatPr defaultColWidth="11.00390625" defaultRowHeight="12.75"/>
  <cols>
    <col min="1" max="1" width="9.375" style="121" customWidth="1"/>
    <col min="2" max="2" width="14.00390625" style="121" customWidth="1"/>
    <col min="3" max="3" width="63.75390625" style="248" customWidth="1"/>
    <col min="4" max="4" width="10.375" style="121" customWidth="1"/>
    <col min="5" max="5" width="10.125" style="116" customWidth="1"/>
    <col min="6" max="6" width="12.00390625" style="121" customWidth="1"/>
    <col min="7" max="7" width="12.125" style="151" customWidth="1"/>
    <col min="8" max="8" width="12.25390625" style="55" customWidth="1"/>
    <col min="9" max="10" width="11.00390625" style="33" customWidth="1"/>
    <col min="11" max="11" width="22.00390625" style="33" customWidth="1"/>
    <col min="12" max="16384" width="11.00390625" style="33" customWidth="1"/>
  </cols>
  <sheetData>
    <row r="1" spans="1:8" s="50" customFormat="1" ht="45.75" customHeight="1">
      <c r="A1" s="581" t="s">
        <v>151</v>
      </c>
      <c r="B1" s="581"/>
      <c r="C1" s="581"/>
      <c r="D1" s="581"/>
      <c r="E1" s="581"/>
      <c r="F1" s="103"/>
      <c r="G1" s="245"/>
      <c r="H1" s="132"/>
    </row>
    <row r="2" spans="1:6" s="50" customFormat="1" ht="41.25" customHeight="1">
      <c r="A2" s="544" t="s">
        <v>426</v>
      </c>
      <c r="B2" s="545"/>
      <c r="C2" s="545"/>
      <c r="D2" s="545"/>
      <c r="E2" s="546"/>
      <c r="F2" s="98"/>
    </row>
    <row r="3" spans="1:6" s="50" customFormat="1" ht="15.75" customHeight="1">
      <c r="A3" s="251"/>
      <c r="B3" s="252"/>
      <c r="C3" s="252"/>
      <c r="D3" s="252"/>
      <c r="E3" s="252"/>
      <c r="F3" s="253"/>
    </row>
    <row r="4" spans="1:7" s="215" customFormat="1" ht="28.5" customHeight="1">
      <c r="A4" s="559" t="s">
        <v>98</v>
      </c>
      <c r="B4" s="560"/>
      <c r="C4" s="560"/>
      <c r="D4" s="560"/>
      <c r="E4" s="560"/>
      <c r="F4" s="207"/>
      <c r="G4" s="56"/>
    </row>
    <row r="5" spans="1:8" s="50" customFormat="1" ht="46.5" customHeight="1">
      <c r="A5" s="37" t="s">
        <v>654</v>
      </c>
      <c r="B5" s="37" t="s">
        <v>613</v>
      </c>
      <c r="C5" s="247"/>
      <c r="D5" s="37" t="s">
        <v>460</v>
      </c>
      <c r="E5" s="104"/>
      <c r="F5" s="103"/>
      <c r="G5" s="245"/>
      <c r="H5" s="132"/>
    </row>
    <row r="6" spans="1:9" s="50" customFormat="1" ht="49.5" customHeight="1">
      <c r="A6" s="103">
        <v>1</v>
      </c>
      <c r="B6" s="103" t="s">
        <v>626</v>
      </c>
      <c r="C6" s="103" t="s">
        <v>847</v>
      </c>
      <c r="D6" s="105">
        <v>50</v>
      </c>
      <c r="E6" s="475">
        <v>15</v>
      </c>
      <c r="F6" s="473">
        <f>D6*E6</f>
        <v>750</v>
      </c>
      <c r="G6" s="245"/>
      <c r="H6" s="132"/>
      <c r="I6" s="70"/>
    </row>
    <row r="7" spans="1:8" s="50" customFormat="1" ht="99.75" customHeight="1">
      <c r="A7" s="103">
        <v>2</v>
      </c>
      <c r="B7" s="103" t="s">
        <v>626</v>
      </c>
      <c r="C7" s="103" t="s">
        <v>689</v>
      </c>
      <c r="D7" s="105">
        <v>10</v>
      </c>
      <c r="E7" s="475">
        <v>350</v>
      </c>
      <c r="F7" s="473">
        <f>D7*E7</f>
        <v>3500</v>
      </c>
      <c r="G7" s="245"/>
      <c r="H7" s="132"/>
    </row>
    <row r="8" spans="1:8" s="50" customFormat="1" ht="34.5" customHeight="1">
      <c r="A8" s="106"/>
      <c r="B8" s="107"/>
      <c r="C8" s="107"/>
      <c r="D8" s="108"/>
      <c r="E8" s="254"/>
      <c r="F8" s="476">
        <f>SUM(F6:F7)</f>
        <v>4250</v>
      </c>
      <c r="G8" s="245"/>
      <c r="H8" s="132"/>
    </row>
    <row r="9" spans="1:8" s="50" customFormat="1" ht="23.25" customHeight="1">
      <c r="A9" s="106"/>
      <c r="B9" s="107"/>
      <c r="C9" s="107"/>
      <c r="D9" s="108"/>
      <c r="E9" s="254"/>
      <c r="F9" s="107"/>
      <c r="G9" s="245"/>
      <c r="H9" s="132"/>
    </row>
    <row r="10" spans="1:7" s="215" customFormat="1" ht="28.5" customHeight="1">
      <c r="A10" s="559" t="s">
        <v>99</v>
      </c>
      <c r="B10" s="560"/>
      <c r="C10" s="560"/>
      <c r="D10" s="560"/>
      <c r="E10" s="560"/>
      <c r="F10" s="207"/>
      <c r="G10" s="56"/>
    </row>
    <row r="11" spans="1:8" s="50" customFormat="1" ht="46.5" customHeight="1">
      <c r="A11" s="37" t="s">
        <v>654</v>
      </c>
      <c r="B11" s="37" t="s">
        <v>613</v>
      </c>
      <c r="C11" s="247"/>
      <c r="D11" s="37" t="s">
        <v>460</v>
      </c>
      <c r="E11" s="104"/>
      <c r="F11" s="103"/>
      <c r="G11" s="245"/>
      <c r="H11" s="132"/>
    </row>
    <row r="12" spans="1:8" s="50" customFormat="1" ht="60" customHeight="1">
      <c r="A12" s="103">
        <v>1</v>
      </c>
      <c r="B12" s="103" t="s">
        <v>626</v>
      </c>
      <c r="C12" s="103" t="s">
        <v>821</v>
      </c>
      <c r="D12" s="105">
        <v>50</v>
      </c>
      <c r="E12" s="104">
        <v>14</v>
      </c>
      <c r="F12" s="473">
        <f aca="true" t="shared" si="0" ref="F12:F19">D12*E12</f>
        <v>700</v>
      </c>
      <c r="G12" s="245"/>
      <c r="H12" s="132"/>
    </row>
    <row r="13" spans="1:8" s="50" customFormat="1" ht="60" customHeight="1">
      <c r="A13" s="103">
        <v>2</v>
      </c>
      <c r="B13" s="103" t="s">
        <v>626</v>
      </c>
      <c r="C13" s="103" t="s">
        <v>836</v>
      </c>
      <c r="D13" s="105">
        <v>50</v>
      </c>
      <c r="E13" s="104">
        <v>40</v>
      </c>
      <c r="F13" s="473">
        <f t="shared" si="0"/>
        <v>2000</v>
      </c>
      <c r="G13" s="245"/>
      <c r="H13" s="132"/>
    </row>
    <row r="14" spans="1:8" s="50" customFormat="1" ht="60" customHeight="1">
      <c r="A14" s="103">
        <v>3</v>
      </c>
      <c r="B14" s="103" t="s">
        <v>626</v>
      </c>
      <c r="C14" s="103" t="s">
        <v>657</v>
      </c>
      <c r="D14" s="105">
        <v>50</v>
      </c>
      <c r="E14" s="104">
        <v>14</v>
      </c>
      <c r="F14" s="473">
        <f t="shared" si="0"/>
        <v>700</v>
      </c>
      <c r="G14" s="245"/>
      <c r="H14" s="132"/>
    </row>
    <row r="15" spans="1:8" s="50" customFormat="1" ht="60" customHeight="1">
      <c r="A15" s="103">
        <v>4</v>
      </c>
      <c r="B15" s="103" t="s">
        <v>626</v>
      </c>
      <c r="C15" s="103" t="s">
        <v>841</v>
      </c>
      <c r="D15" s="105">
        <v>50</v>
      </c>
      <c r="E15" s="104">
        <v>40</v>
      </c>
      <c r="F15" s="473">
        <f t="shared" si="0"/>
        <v>2000</v>
      </c>
      <c r="G15" s="245"/>
      <c r="H15" s="132"/>
    </row>
    <row r="16" spans="1:8" s="50" customFormat="1" ht="60" customHeight="1">
      <c r="A16" s="103">
        <v>5</v>
      </c>
      <c r="B16" s="103" t="s">
        <v>626</v>
      </c>
      <c r="C16" s="103" t="s">
        <v>747</v>
      </c>
      <c r="D16" s="105">
        <v>50</v>
      </c>
      <c r="E16" s="104">
        <v>280</v>
      </c>
      <c r="F16" s="473">
        <f t="shared" si="0"/>
        <v>14000</v>
      </c>
      <c r="G16" s="245"/>
      <c r="H16" s="132"/>
    </row>
    <row r="17" spans="1:6" ht="69.75" customHeight="1">
      <c r="A17" s="103">
        <v>6</v>
      </c>
      <c r="B17" s="124" t="s">
        <v>626</v>
      </c>
      <c r="C17" s="103" t="s">
        <v>598</v>
      </c>
      <c r="D17" s="105">
        <v>25</v>
      </c>
      <c r="E17" s="104">
        <v>150</v>
      </c>
      <c r="F17" s="473">
        <f t="shared" si="0"/>
        <v>3750</v>
      </c>
    </row>
    <row r="18" spans="1:8" ht="42.75">
      <c r="A18" s="103">
        <v>7</v>
      </c>
      <c r="B18" s="124" t="s">
        <v>632</v>
      </c>
      <c r="C18" s="103" t="s">
        <v>487</v>
      </c>
      <c r="D18" s="105">
        <v>10</v>
      </c>
      <c r="E18" s="104">
        <v>40</v>
      </c>
      <c r="F18" s="473">
        <f t="shared" si="0"/>
        <v>400</v>
      </c>
      <c r="G18" s="59"/>
      <c r="H18" s="66"/>
    </row>
    <row r="19" spans="1:7" ht="93.75" customHeight="1">
      <c r="A19" s="103">
        <v>8</v>
      </c>
      <c r="B19" s="124" t="s">
        <v>626</v>
      </c>
      <c r="C19" s="103" t="s">
        <v>599</v>
      </c>
      <c r="D19" s="105">
        <v>25</v>
      </c>
      <c r="E19" s="104">
        <v>500</v>
      </c>
      <c r="F19" s="473">
        <f t="shared" si="0"/>
        <v>12500</v>
      </c>
      <c r="G19" s="68"/>
    </row>
    <row r="20" spans="1:6" ht="31.5" customHeight="1">
      <c r="A20" s="106"/>
      <c r="B20" s="477"/>
      <c r="C20" s="107"/>
      <c r="D20" s="108"/>
      <c r="E20" s="254"/>
      <c r="F20" s="478">
        <f>SUM(F12:F19)</f>
        <v>36050</v>
      </c>
    </row>
    <row r="21" spans="1:8" s="50" customFormat="1" ht="23.25" customHeight="1">
      <c r="A21" s="106"/>
      <c r="B21" s="107"/>
      <c r="C21" s="107"/>
      <c r="D21" s="108"/>
      <c r="E21" s="254"/>
      <c r="F21" s="107"/>
      <c r="G21" s="245"/>
      <c r="H21" s="132"/>
    </row>
    <row r="22" spans="1:7" s="215" customFormat="1" ht="28.5" customHeight="1">
      <c r="A22" s="559" t="s">
        <v>100</v>
      </c>
      <c r="B22" s="560"/>
      <c r="C22" s="560"/>
      <c r="D22" s="560"/>
      <c r="E22" s="560"/>
      <c r="F22" s="207"/>
      <c r="G22" s="56"/>
    </row>
    <row r="23" spans="1:8" s="50" customFormat="1" ht="46.5" customHeight="1">
      <c r="A23" s="37" t="s">
        <v>654</v>
      </c>
      <c r="B23" s="37" t="s">
        <v>613</v>
      </c>
      <c r="C23" s="247"/>
      <c r="D23" s="37" t="s">
        <v>460</v>
      </c>
      <c r="E23" s="104"/>
      <c r="F23" s="103"/>
      <c r="G23" s="245"/>
      <c r="H23" s="132"/>
    </row>
    <row r="24" spans="1:8" ht="88.5" customHeight="1">
      <c r="A24" s="103">
        <v>1</v>
      </c>
      <c r="B24" s="103" t="s">
        <v>626</v>
      </c>
      <c r="C24" s="103" t="s">
        <v>380</v>
      </c>
      <c r="D24" s="105">
        <v>50</v>
      </c>
      <c r="E24" s="475">
        <v>12</v>
      </c>
      <c r="F24" s="473">
        <f>D24*E24</f>
        <v>600</v>
      </c>
      <c r="G24" s="474"/>
      <c r="H24" s="66"/>
    </row>
    <row r="25" spans="1:8" s="50" customFormat="1" ht="100.5" customHeight="1">
      <c r="A25" s="103">
        <v>2</v>
      </c>
      <c r="B25" s="103" t="s">
        <v>626</v>
      </c>
      <c r="C25" s="103" t="s">
        <v>296</v>
      </c>
      <c r="D25" s="105">
        <v>25</v>
      </c>
      <c r="E25" s="475">
        <v>80</v>
      </c>
      <c r="F25" s="473">
        <f>D25*E25</f>
        <v>2000</v>
      </c>
      <c r="G25" s="245"/>
      <c r="H25" s="132"/>
    </row>
    <row r="26" spans="1:8" s="50" customFormat="1" ht="30" customHeight="1">
      <c r="A26" s="106"/>
      <c r="B26" s="107"/>
      <c r="C26" s="107"/>
      <c r="D26" s="108"/>
      <c r="E26" s="254"/>
      <c r="F26" s="478">
        <f>SUM(F24:F25)</f>
        <v>2600</v>
      </c>
      <c r="G26" s="245"/>
      <c r="H26" s="132"/>
    </row>
    <row r="27" spans="1:8" s="50" customFormat="1" ht="23.25" customHeight="1">
      <c r="A27" s="106"/>
      <c r="B27" s="107"/>
      <c r="C27" s="107"/>
      <c r="D27" s="108"/>
      <c r="E27" s="254"/>
      <c r="F27" s="107"/>
      <c r="G27" s="245"/>
      <c r="H27" s="132"/>
    </row>
    <row r="28" spans="1:7" s="215" customFormat="1" ht="28.5" customHeight="1">
      <c r="A28" s="559" t="s">
        <v>101</v>
      </c>
      <c r="B28" s="560"/>
      <c r="C28" s="560"/>
      <c r="D28" s="560"/>
      <c r="E28" s="560"/>
      <c r="F28" s="207"/>
      <c r="G28" s="56"/>
    </row>
    <row r="29" spans="1:8" s="50" customFormat="1" ht="46.5" customHeight="1">
      <c r="A29" s="37" t="s">
        <v>654</v>
      </c>
      <c r="B29" s="37" t="s">
        <v>613</v>
      </c>
      <c r="C29" s="247"/>
      <c r="D29" s="37" t="s">
        <v>460</v>
      </c>
      <c r="E29" s="104"/>
      <c r="F29" s="103"/>
      <c r="G29" s="245"/>
      <c r="H29" s="132"/>
    </row>
    <row r="30" spans="1:8" s="50" customFormat="1" ht="94.5" customHeight="1">
      <c r="A30" s="103">
        <v>1</v>
      </c>
      <c r="B30" s="103" t="s">
        <v>626</v>
      </c>
      <c r="C30" s="103" t="s">
        <v>535</v>
      </c>
      <c r="D30" s="105">
        <v>50</v>
      </c>
      <c r="E30" s="104">
        <v>100</v>
      </c>
      <c r="F30" s="473">
        <f>D30*E30</f>
        <v>5000</v>
      </c>
      <c r="G30" s="245"/>
      <c r="H30" s="132"/>
    </row>
    <row r="31" spans="1:8" s="50" customFormat="1" ht="60.75" customHeight="1">
      <c r="A31" s="103">
        <v>2</v>
      </c>
      <c r="B31" s="103" t="s">
        <v>626</v>
      </c>
      <c r="C31" s="103" t="s">
        <v>381</v>
      </c>
      <c r="D31" s="105">
        <v>25</v>
      </c>
      <c r="E31" s="104">
        <v>17</v>
      </c>
      <c r="F31" s="473">
        <f>D31*E31</f>
        <v>425</v>
      </c>
      <c r="G31" s="245"/>
      <c r="H31" s="132"/>
    </row>
    <row r="32" spans="1:8" s="50" customFormat="1" ht="99.75" customHeight="1">
      <c r="A32" s="103">
        <v>3</v>
      </c>
      <c r="B32" s="103" t="s">
        <v>626</v>
      </c>
      <c r="C32" s="103" t="s">
        <v>382</v>
      </c>
      <c r="D32" s="105">
        <v>10</v>
      </c>
      <c r="E32" s="104">
        <v>300</v>
      </c>
      <c r="F32" s="473">
        <f>D32*E32</f>
        <v>3000</v>
      </c>
      <c r="G32" s="250"/>
      <c r="H32" s="66"/>
    </row>
    <row r="33" spans="1:8" s="50" customFormat="1" ht="35.25" customHeight="1">
      <c r="A33" s="106"/>
      <c r="B33" s="107"/>
      <c r="C33" s="107"/>
      <c r="D33" s="108"/>
      <c r="E33" s="254"/>
      <c r="F33" s="479">
        <f>SUM(F30:F32)</f>
        <v>8425</v>
      </c>
      <c r="G33" s="474"/>
      <c r="H33" s="66"/>
    </row>
    <row r="34" spans="1:8" s="50" customFormat="1" ht="23.25" customHeight="1">
      <c r="A34" s="106"/>
      <c r="B34" s="107"/>
      <c r="C34" s="107"/>
      <c r="D34" s="108"/>
      <c r="E34" s="254"/>
      <c r="F34" s="107"/>
      <c r="G34" s="245"/>
      <c r="H34" s="132"/>
    </row>
    <row r="35" spans="1:7" s="215" customFormat="1" ht="28.5" customHeight="1">
      <c r="A35" s="559" t="s">
        <v>102</v>
      </c>
      <c r="B35" s="560"/>
      <c r="C35" s="560"/>
      <c r="D35" s="560"/>
      <c r="E35" s="560"/>
      <c r="F35" s="207"/>
      <c r="G35" s="56"/>
    </row>
    <row r="36" spans="1:8" s="50" customFormat="1" ht="46.5" customHeight="1">
      <c r="A36" s="37" t="s">
        <v>654</v>
      </c>
      <c r="B36" s="37" t="s">
        <v>613</v>
      </c>
      <c r="C36" s="247"/>
      <c r="D36" s="37" t="s">
        <v>460</v>
      </c>
      <c r="E36" s="104"/>
      <c r="F36" s="103"/>
      <c r="G36" s="245"/>
      <c r="H36" s="132"/>
    </row>
    <row r="37" spans="1:8" s="50" customFormat="1" ht="92.25" customHeight="1">
      <c r="A37" s="103">
        <v>1</v>
      </c>
      <c r="B37" s="103" t="s">
        <v>626</v>
      </c>
      <c r="C37" s="103" t="s">
        <v>744</v>
      </c>
      <c r="D37" s="105">
        <v>25</v>
      </c>
      <c r="E37" s="104">
        <v>140</v>
      </c>
      <c r="F37" s="473">
        <f>D37*E37</f>
        <v>3500</v>
      </c>
      <c r="G37" s="245"/>
      <c r="H37" s="132"/>
    </row>
    <row r="38" spans="1:8" s="50" customFormat="1" ht="23.25" customHeight="1">
      <c r="A38" s="106"/>
      <c r="B38" s="107"/>
      <c r="C38" s="107"/>
      <c r="D38" s="108"/>
      <c r="E38" s="254"/>
      <c r="F38" s="480"/>
      <c r="G38" s="245"/>
      <c r="H38" s="132"/>
    </row>
    <row r="39" spans="1:7" s="215" customFormat="1" ht="28.5" customHeight="1">
      <c r="A39" s="559" t="s">
        <v>103</v>
      </c>
      <c r="B39" s="560"/>
      <c r="C39" s="560"/>
      <c r="D39" s="560"/>
      <c r="E39" s="560"/>
      <c r="F39" s="207"/>
      <c r="G39" s="56"/>
    </row>
    <row r="40" spans="1:8" s="50" customFormat="1" ht="46.5" customHeight="1">
      <c r="A40" s="37" t="s">
        <v>654</v>
      </c>
      <c r="B40" s="37" t="s">
        <v>613</v>
      </c>
      <c r="C40" s="247"/>
      <c r="D40" s="37" t="s">
        <v>460</v>
      </c>
      <c r="E40" s="104"/>
      <c r="F40" s="103"/>
      <c r="G40" s="245"/>
      <c r="H40" s="132"/>
    </row>
    <row r="41" spans="1:8" s="50" customFormat="1" ht="69.75" customHeight="1">
      <c r="A41" s="103">
        <v>1</v>
      </c>
      <c r="B41" s="103" t="s">
        <v>626</v>
      </c>
      <c r="C41" s="103" t="s">
        <v>452</v>
      </c>
      <c r="D41" s="105">
        <v>25</v>
      </c>
      <c r="E41" s="104">
        <v>150</v>
      </c>
      <c r="F41" s="481">
        <f>D41*E41</f>
        <v>3750</v>
      </c>
      <c r="G41" s="245"/>
      <c r="H41" s="132"/>
    </row>
    <row r="42" spans="1:8" s="50" customFormat="1" ht="23.25" customHeight="1">
      <c r="A42" s="255"/>
      <c r="B42" s="189"/>
      <c r="C42" s="189"/>
      <c r="D42" s="123"/>
      <c r="E42" s="254"/>
      <c r="F42" s="189"/>
      <c r="G42" s="245"/>
      <c r="H42" s="132"/>
    </row>
    <row r="43" spans="1:7" s="215" customFormat="1" ht="28.5" customHeight="1">
      <c r="A43" s="559" t="s">
        <v>104</v>
      </c>
      <c r="B43" s="560"/>
      <c r="C43" s="560"/>
      <c r="D43" s="560"/>
      <c r="E43" s="560"/>
      <c r="F43" s="207"/>
      <c r="G43" s="56"/>
    </row>
    <row r="44" spans="1:8" s="50" customFormat="1" ht="46.5" customHeight="1">
      <c r="A44" s="37" t="s">
        <v>654</v>
      </c>
      <c r="B44" s="37" t="s">
        <v>613</v>
      </c>
      <c r="C44" s="247"/>
      <c r="D44" s="37" t="s">
        <v>460</v>
      </c>
      <c r="E44" s="104"/>
      <c r="F44" s="103"/>
      <c r="G44" s="245"/>
      <c r="H44" s="132"/>
    </row>
    <row r="45" spans="1:6" ht="216" customHeight="1">
      <c r="A45" s="103">
        <v>1</v>
      </c>
      <c r="B45" s="124" t="s">
        <v>626</v>
      </c>
      <c r="C45" s="103" t="s">
        <v>600</v>
      </c>
      <c r="D45" s="105">
        <v>10</v>
      </c>
      <c r="E45" s="190">
        <v>500</v>
      </c>
      <c r="F45" s="476">
        <f>D45*E45</f>
        <v>5000</v>
      </c>
    </row>
    <row r="46" spans="1:8" s="50" customFormat="1" ht="23.25" customHeight="1">
      <c r="A46" s="106"/>
      <c r="B46" s="107"/>
      <c r="C46" s="107"/>
      <c r="D46" s="108"/>
      <c r="E46" s="254"/>
      <c r="F46" s="107"/>
      <c r="G46" s="245"/>
      <c r="H46" s="132"/>
    </row>
    <row r="47" spans="1:7" s="215" customFormat="1" ht="28.5" customHeight="1">
      <c r="A47" s="559" t="s">
        <v>105</v>
      </c>
      <c r="B47" s="560"/>
      <c r="C47" s="560"/>
      <c r="D47" s="560"/>
      <c r="E47" s="560"/>
      <c r="F47" s="207"/>
      <c r="G47" s="56"/>
    </row>
    <row r="48" spans="1:8" s="50" customFormat="1" ht="46.5" customHeight="1">
      <c r="A48" s="37" t="s">
        <v>654</v>
      </c>
      <c r="B48" s="37" t="s">
        <v>613</v>
      </c>
      <c r="C48" s="247"/>
      <c r="D48" s="37" t="s">
        <v>460</v>
      </c>
      <c r="E48" s="104"/>
      <c r="F48" s="103"/>
      <c r="G48" s="245"/>
      <c r="H48" s="132"/>
    </row>
    <row r="49" spans="1:8" s="50" customFormat="1" ht="112.5" customHeight="1">
      <c r="A49" s="103">
        <v>1</v>
      </c>
      <c r="B49" s="103" t="s">
        <v>626</v>
      </c>
      <c r="C49" s="103" t="s">
        <v>450</v>
      </c>
      <c r="D49" s="105">
        <v>25</v>
      </c>
      <c r="E49" s="104">
        <v>400</v>
      </c>
      <c r="F49" s="476">
        <f>D49*E49</f>
        <v>10000</v>
      </c>
      <c r="G49" s="245"/>
      <c r="H49" s="132"/>
    </row>
    <row r="50" spans="1:8" s="50" customFormat="1" ht="23.25" customHeight="1">
      <c r="A50" s="255"/>
      <c r="B50" s="189"/>
      <c r="C50" s="189"/>
      <c r="D50" s="123"/>
      <c r="E50" s="254"/>
      <c r="F50" s="189"/>
      <c r="G50" s="245"/>
      <c r="H50" s="132"/>
    </row>
    <row r="51" spans="1:7" s="215" customFormat="1" ht="28.5" customHeight="1">
      <c r="A51" s="559" t="s">
        <v>106</v>
      </c>
      <c r="B51" s="560"/>
      <c r="C51" s="560"/>
      <c r="D51" s="560"/>
      <c r="E51" s="560"/>
      <c r="F51" s="207"/>
      <c r="G51" s="56"/>
    </row>
    <row r="52" spans="1:8" s="50" customFormat="1" ht="46.5" customHeight="1">
      <c r="A52" s="37" t="s">
        <v>654</v>
      </c>
      <c r="B52" s="37" t="s">
        <v>613</v>
      </c>
      <c r="C52" s="247"/>
      <c r="D52" s="37" t="s">
        <v>460</v>
      </c>
      <c r="E52" s="104"/>
      <c r="F52" s="103"/>
      <c r="G52" s="245"/>
      <c r="H52" s="132"/>
    </row>
    <row r="53" spans="1:8" s="50" customFormat="1" ht="125.25" customHeight="1">
      <c r="A53" s="103">
        <v>1</v>
      </c>
      <c r="B53" s="103" t="s">
        <v>626</v>
      </c>
      <c r="C53" s="103" t="s">
        <v>383</v>
      </c>
      <c r="D53" s="105">
        <v>10</v>
      </c>
      <c r="E53" s="104">
        <v>800</v>
      </c>
      <c r="F53" s="476">
        <f>D53*E53</f>
        <v>8000</v>
      </c>
      <c r="G53" s="245"/>
      <c r="H53" s="132"/>
    </row>
    <row r="54" spans="1:8" s="50" customFormat="1" ht="23.25" customHeight="1">
      <c r="A54" s="255"/>
      <c r="B54" s="189"/>
      <c r="C54" s="189"/>
      <c r="D54" s="123"/>
      <c r="E54" s="254"/>
      <c r="F54" s="189"/>
      <c r="G54" s="245"/>
      <c r="H54" s="132"/>
    </row>
    <row r="55" spans="1:7" s="215" customFormat="1" ht="28.5" customHeight="1">
      <c r="A55" s="559" t="s">
        <v>107</v>
      </c>
      <c r="B55" s="560"/>
      <c r="C55" s="560"/>
      <c r="D55" s="560"/>
      <c r="E55" s="560"/>
      <c r="F55" s="207"/>
      <c r="G55" s="56"/>
    </row>
    <row r="56" spans="1:8" s="50" customFormat="1" ht="46.5" customHeight="1">
      <c r="A56" s="37" t="s">
        <v>654</v>
      </c>
      <c r="B56" s="37" t="s">
        <v>613</v>
      </c>
      <c r="C56" s="247"/>
      <c r="D56" s="37" t="s">
        <v>460</v>
      </c>
      <c r="E56" s="104"/>
      <c r="F56" s="103"/>
      <c r="G56" s="245"/>
      <c r="H56" s="132"/>
    </row>
    <row r="57" spans="1:8" s="50" customFormat="1" ht="143.25" customHeight="1">
      <c r="A57" s="206">
        <v>1</v>
      </c>
      <c r="B57" s="103" t="s">
        <v>626</v>
      </c>
      <c r="C57" s="103" t="s">
        <v>384</v>
      </c>
      <c r="D57" s="105">
        <v>10</v>
      </c>
      <c r="E57" s="104">
        <v>800</v>
      </c>
      <c r="F57" s="476">
        <f>D57*E57</f>
        <v>8000</v>
      </c>
      <c r="G57" s="245"/>
      <c r="H57" s="132"/>
    </row>
    <row r="58" spans="1:8" s="50" customFormat="1" ht="23.25" customHeight="1">
      <c r="A58" s="255"/>
      <c r="B58" s="189"/>
      <c r="C58" s="189"/>
      <c r="D58" s="123"/>
      <c r="E58" s="254"/>
      <c r="F58" s="189"/>
      <c r="G58" s="245"/>
      <c r="H58" s="132"/>
    </row>
    <row r="59" spans="1:7" s="215" customFormat="1" ht="28.5" customHeight="1">
      <c r="A59" s="559" t="s">
        <v>108</v>
      </c>
      <c r="B59" s="560"/>
      <c r="C59" s="560"/>
      <c r="D59" s="560"/>
      <c r="E59" s="560"/>
      <c r="F59" s="207"/>
      <c r="G59" s="56"/>
    </row>
    <row r="60" spans="1:8" s="50" customFormat="1" ht="46.5" customHeight="1">
      <c r="A60" s="37" t="s">
        <v>654</v>
      </c>
      <c r="B60" s="37" t="s">
        <v>613</v>
      </c>
      <c r="C60" s="247"/>
      <c r="D60" s="37" t="s">
        <v>460</v>
      </c>
      <c r="E60" s="104"/>
      <c r="F60" s="103"/>
      <c r="G60" s="245"/>
      <c r="H60" s="132"/>
    </row>
    <row r="61" spans="1:8" s="50" customFormat="1" ht="89.25" customHeight="1">
      <c r="A61" s="103">
        <v>1</v>
      </c>
      <c r="B61" s="103" t="s">
        <v>626</v>
      </c>
      <c r="C61" s="103" t="s">
        <v>385</v>
      </c>
      <c r="D61" s="105">
        <v>5</v>
      </c>
      <c r="E61" s="104">
        <v>800</v>
      </c>
      <c r="F61" s="525" t="s">
        <v>193</v>
      </c>
      <c r="G61" s="245"/>
      <c r="H61" s="132"/>
    </row>
    <row r="62" spans="1:8" s="50" customFormat="1" ht="23.25" customHeight="1">
      <c r="A62" s="255"/>
      <c r="B62" s="189"/>
      <c r="C62" s="189"/>
      <c r="D62" s="123"/>
      <c r="E62" s="254"/>
      <c r="F62" s="189"/>
      <c r="G62" s="245"/>
      <c r="H62" s="132"/>
    </row>
    <row r="63" spans="1:7" s="215" customFormat="1" ht="28.5" customHeight="1">
      <c r="A63" s="559" t="s">
        <v>109</v>
      </c>
      <c r="B63" s="560"/>
      <c r="C63" s="560"/>
      <c r="D63" s="560"/>
      <c r="E63" s="560"/>
      <c r="F63" s="207"/>
      <c r="G63" s="56"/>
    </row>
    <row r="64" spans="1:8" s="50" customFormat="1" ht="46.5" customHeight="1">
      <c r="A64" s="37" t="s">
        <v>654</v>
      </c>
      <c r="B64" s="37" t="s">
        <v>613</v>
      </c>
      <c r="C64" s="247"/>
      <c r="D64" s="37" t="s">
        <v>460</v>
      </c>
      <c r="E64" s="104"/>
      <c r="F64" s="103"/>
      <c r="G64" s="245"/>
      <c r="H64" s="132"/>
    </row>
    <row r="65" spans="1:8" s="50" customFormat="1" ht="84.75" customHeight="1">
      <c r="A65" s="103">
        <v>1</v>
      </c>
      <c r="B65" s="103" t="s">
        <v>626</v>
      </c>
      <c r="C65" s="103" t="s">
        <v>386</v>
      </c>
      <c r="D65" s="105">
        <v>5</v>
      </c>
      <c r="E65" s="104">
        <v>800</v>
      </c>
      <c r="F65" s="472">
        <f>D65*E65</f>
        <v>4000</v>
      </c>
      <c r="G65" s="245"/>
      <c r="H65" s="132"/>
    </row>
    <row r="66" spans="1:8" s="50" customFormat="1" ht="23.25" customHeight="1">
      <c r="A66" s="255"/>
      <c r="B66" s="189"/>
      <c r="C66" s="189"/>
      <c r="D66" s="123"/>
      <c r="E66" s="254"/>
      <c r="F66" s="189"/>
      <c r="G66" s="245"/>
      <c r="H66" s="132"/>
    </row>
    <row r="67" spans="1:7" s="215" customFormat="1" ht="28.5" customHeight="1">
      <c r="A67" s="559" t="s">
        <v>110</v>
      </c>
      <c r="B67" s="560"/>
      <c r="C67" s="560"/>
      <c r="D67" s="560"/>
      <c r="E67" s="560"/>
      <c r="F67" s="207"/>
      <c r="G67" s="56"/>
    </row>
    <row r="68" spans="1:8" s="50" customFormat="1" ht="46.5" customHeight="1">
      <c r="A68" s="37" t="s">
        <v>654</v>
      </c>
      <c r="B68" s="37" t="s">
        <v>613</v>
      </c>
      <c r="C68" s="247"/>
      <c r="D68" s="37" t="s">
        <v>460</v>
      </c>
      <c r="E68" s="104"/>
      <c r="F68" s="103"/>
      <c r="G68" s="245"/>
      <c r="H68" s="132"/>
    </row>
    <row r="69" spans="1:8" s="50" customFormat="1" ht="124.5" customHeight="1">
      <c r="A69" s="103">
        <v>1</v>
      </c>
      <c r="B69" s="103" t="s">
        <v>626</v>
      </c>
      <c r="C69" s="103" t="s">
        <v>387</v>
      </c>
      <c r="D69" s="105">
        <v>10</v>
      </c>
      <c r="E69" s="104">
        <v>800</v>
      </c>
      <c r="F69" s="476">
        <f>D69*E69</f>
        <v>8000</v>
      </c>
      <c r="G69" s="245"/>
      <c r="H69" s="132"/>
    </row>
    <row r="70" spans="1:8" s="50" customFormat="1" ht="23.25" customHeight="1">
      <c r="A70" s="255"/>
      <c r="B70" s="189"/>
      <c r="C70" s="189"/>
      <c r="D70" s="123"/>
      <c r="E70" s="254"/>
      <c r="F70" s="189"/>
      <c r="G70" s="245"/>
      <c r="H70" s="132"/>
    </row>
    <row r="71" spans="1:7" s="215" customFormat="1" ht="28.5" customHeight="1">
      <c r="A71" s="559" t="s">
        <v>111</v>
      </c>
      <c r="B71" s="560"/>
      <c r="C71" s="560"/>
      <c r="D71" s="560"/>
      <c r="E71" s="560"/>
      <c r="F71" s="207"/>
      <c r="G71" s="56"/>
    </row>
    <row r="72" spans="1:8" s="50" customFormat="1" ht="46.5" customHeight="1">
      <c r="A72" s="37" t="s">
        <v>654</v>
      </c>
      <c r="B72" s="37" t="s">
        <v>613</v>
      </c>
      <c r="C72" s="247"/>
      <c r="D72" s="37" t="s">
        <v>460</v>
      </c>
      <c r="E72" s="104"/>
      <c r="F72" s="103"/>
      <c r="G72" s="245"/>
      <c r="H72" s="132"/>
    </row>
    <row r="73" spans="1:8" s="50" customFormat="1" ht="99.75" customHeight="1">
      <c r="A73" s="103">
        <v>1</v>
      </c>
      <c r="B73" s="103" t="s">
        <v>626</v>
      </c>
      <c r="C73" s="103" t="s">
        <v>388</v>
      </c>
      <c r="D73" s="105">
        <v>10</v>
      </c>
      <c r="E73" s="104">
        <v>800</v>
      </c>
      <c r="F73" s="472">
        <f>D73*E73</f>
        <v>8000</v>
      </c>
      <c r="G73" s="245"/>
      <c r="H73" s="132"/>
    </row>
    <row r="74" spans="1:8" s="50" customFormat="1" ht="23.25" customHeight="1">
      <c r="A74" s="255"/>
      <c r="B74" s="189"/>
      <c r="C74" s="189"/>
      <c r="D74" s="123"/>
      <c r="E74" s="254"/>
      <c r="F74" s="189"/>
      <c r="G74" s="245"/>
      <c r="H74" s="132"/>
    </row>
    <row r="75" spans="1:7" s="215" customFormat="1" ht="28.5" customHeight="1">
      <c r="A75" s="559" t="s">
        <v>112</v>
      </c>
      <c r="B75" s="560"/>
      <c r="C75" s="560"/>
      <c r="D75" s="560"/>
      <c r="E75" s="560"/>
      <c r="F75" s="207"/>
      <c r="G75" s="56"/>
    </row>
    <row r="76" spans="1:8" s="50" customFormat="1" ht="46.5" customHeight="1">
      <c r="A76" s="37" t="s">
        <v>654</v>
      </c>
      <c r="B76" s="37" t="s">
        <v>613</v>
      </c>
      <c r="C76" s="247"/>
      <c r="D76" s="37" t="s">
        <v>460</v>
      </c>
      <c r="E76" s="104"/>
      <c r="F76" s="103"/>
      <c r="G76" s="245"/>
      <c r="H76" s="132"/>
    </row>
    <row r="77" spans="1:8" s="50" customFormat="1" ht="104.25" customHeight="1">
      <c r="A77" s="103">
        <v>1</v>
      </c>
      <c r="B77" s="103" t="s">
        <v>626</v>
      </c>
      <c r="C77" s="103" t="s">
        <v>389</v>
      </c>
      <c r="D77" s="127">
        <v>5</v>
      </c>
      <c r="E77" s="104">
        <v>800</v>
      </c>
      <c r="F77" s="476">
        <f>D77*E77</f>
        <v>4000</v>
      </c>
      <c r="G77" s="245"/>
      <c r="H77" s="132"/>
    </row>
    <row r="78" spans="1:8" s="50" customFormat="1" ht="23.25" customHeight="1">
      <c r="A78" s="255"/>
      <c r="B78" s="189"/>
      <c r="C78" s="189"/>
      <c r="D78" s="108"/>
      <c r="E78" s="254"/>
      <c r="F78" s="189"/>
      <c r="G78" s="245"/>
      <c r="H78" s="132"/>
    </row>
    <row r="79" spans="1:7" s="215" customFormat="1" ht="28.5" customHeight="1">
      <c r="A79" s="559" t="s">
        <v>113</v>
      </c>
      <c r="B79" s="560"/>
      <c r="C79" s="560"/>
      <c r="D79" s="560"/>
      <c r="E79" s="560"/>
      <c r="F79" s="207"/>
      <c r="G79" s="56"/>
    </row>
    <row r="80" spans="1:8" s="50" customFormat="1" ht="46.5" customHeight="1">
      <c r="A80" s="37" t="s">
        <v>654</v>
      </c>
      <c r="B80" s="37" t="s">
        <v>613</v>
      </c>
      <c r="C80" s="247"/>
      <c r="D80" s="37" t="s">
        <v>460</v>
      </c>
      <c r="E80" s="104"/>
      <c r="F80" s="103"/>
      <c r="G80" s="245"/>
      <c r="H80" s="132"/>
    </row>
    <row r="81" spans="1:8" s="70" customFormat="1" ht="132.75" customHeight="1">
      <c r="A81" s="103">
        <v>1</v>
      </c>
      <c r="B81" s="103" t="s">
        <v>626</v>
      </c>
      <c r="C81" s="103" t="s">
        <v>390</v>
      </c>
      <c r="D81" s="105">
        <v>10</v>
      </c>
      <c r="E81" s="104">
        <v>600</v>
      </c>
      <c r="F81" s="476">
        <f>D81*E81</f>
        <v>6000</v>
      </c>
      <c r="G81" s="245"/>
      <c r="H81" s="132"/>
    </row>
    <row r="82" spans="1:8" s="50" customFormat="1" ht="25.5" customHeight="1">
      <c r="A82" s="110"/>
      <c r="B82" s="110"/>
      <c r="C82" s="110"/>
      <c r="D82" s="131"/>
      <c r="E82" s="109"/>
      <c r="F82" s="120"/>
      <c r="G82" s="245"/>
      <c r="H82" s="132"/>
    </row>
    <row r="83" spans="1:7" s="215" customFormat="1" ht="28.5" customHeight="1">
      <c r="A83" s="559" t="s">
        <v>114</v>
      </c>
      <c r="B83" s="560"/>
      <c r="C83" s="560"/>
      <c r="D83" s="560"/>
      <c r="E83" s="560"/>
      <c r="F83" s="320"/>
      <c r="G83" s="56"/>
    </row>
    <row r="84" spans="1:8" s="50" customFormat="1" ht="46.5" customHeight="1">
      <c r="A84" s="37" t="s">
        <v>654</v>
      </c>
      <c r="B84" s="37" t="s">
        <v>613</v>
      </c>
      <c r="C84" s="247"/>
      <c r="D84" s="37" t="s">
        <v>460</v>
      </c>
      <c r="E84" s="104"/>
      <c r="F84" s="103"/>
      <c r="G84" s="245"/>
      <c r="H84" s="132"/>
    </row>
    <row r="85" spans="1:6" ht="143.25" customHeight="1">
      <c r="A85" s="103">
        <v>1</v>
      </c>
      <c r="B85" s="125" t="s">
        <v>629</v>
      </c>
      <c r="C85" s="103" t="s">
        <v>486</v>
      </c>
      <c r="D85" s="105">
        <v>10</v>
      </c>
      <c r="E85" s="104">
        <v>150</v>
      </c>
      <c r="F85" s="476">
        <f>D85*E85</f>
        <v>1500</v>
      </c>
    </row>
    <row r="86" spans="1:6" ht="18.75" customHeight="1">
      <c r="A86" s="110"/>
      <c r="B86" s="126"/>
      <c r="C86" s="110"/>
      <c r="D86" s="131"/>
      <c r="E86" s="109"/>
      <c r="F86" s="112"/>
    </row>
    <row r="87" spans="1:6" ht="30.75" customHeight="1">
      <c r="A87" s="582" t="s">
        <v>328</v>
      </c>
      <c r="B87" s="582"/>
      <c r="C87" s="85" t="s">
        <v>57</v>
      </c>
      <c r="D87" s="146" t="s">
        <v>540</v>
      </c>
      <c r="E87" s="111"/>
      <c r="F87" s="112"/>
    </row>
    <row r="88" spans="1:6" ht="33" customHeight="1">
      <c r="A88" s="113"/>
      <c r="B88" s="114"/>
      <c r="C88" s="37" t="s">
        <v>426</v>
      </c>
      <c r="D88" s="115"/>
      <c r="F88" s="112"/>
    </row>
    <row r="89" spans="1:6" ht="29.25" customHeight="1">
      <c r="A89" s="117"/>
      <c r="B89" s="114"/>
      <c r="C89" s="118" t="s">
        <v>311</v>
      </c>
      <c r="D89" s="115"/>
      <c r="F89" s="112"/>
    </row>
    <row r="90" spans="1:6" ht="19.5" customHeight="1">
      <c r="A90" s="113"/>
      <c r="B90" s="119"/>
      <c r="C90" s="120" t="s">
        <v>543</v>
      </c>
      <c r="D90" s="115">
        <v>10</v>
      </c>
      <c r="F90" s="112"/>
    </row>
    <row r="91" spans="1:6" ht="19.5" customHeight="1">
      <c r="A91" s="113"/>
      <c r="B91" s="119"/>
      <c r="C91" s="120" t="s">
        <v>304</v>
      </c>
      <c r="D91" s="115">
        <v>10</v>
      </c>
      <c r="F91" s="112"/>
    </row>
    <row r="92" spans="1:4" ht="18.75" customHeight="1">
      <c r="A92" s="113"/>
      <c r="B92" s="119"/>
      <c r="C92" s="120" t="s">
        <v>555</v>
      </c>
      <c r="D92" s="115">
        <v>10</v>
      </c>
    </row>
    <row r="93" spans="1:6" ht="19.5" customHeight="1">
      <c r="A93" s="113"/>
      <c r="B93" s="119"/>
      <c r="C93" s="120" t="s">
        <v>547</v>
      </c>
      <c r="D93" s="115">
        <v>10</v>
      </c>
      <c r="F93" s="112"/>
    </row>
    <row r="94" spans="1:4" ht="19.5" customHeight="1">
      <c r="A94" s="113"/>
      <c r="B94" s="119"/>
      <c r="C94" s="120" t="s">
        <v>548</v>
      </c>
      <c r="D94" s="115">
        <v>10</v>
      </c>
    </row>
    <row r="95" spans="1:4" ht="19.5" customHeight="1">
      <c r="A95" s="113"/>
      <c r="B95" s="119"/>
      <c r="C95" s="120" t="s">
        <v>552</v>
      </c>
      <c r="D95" s="115">
        <v>10</v>
      </c>
    </row>
    <row r="96" spans="1:8" s="53" customFormat="1" ht="14.25">
      <c r="A96" s="122"/>
      <c r="B96" s="397"/>
      <c r="C96" s="398" t="s">
        <v>541</v>
      </c>
      <c r="D96" s="399">
        <v>60</v>
      </c>
      <c r="E96" s="400"/>
      <c r="F96" s="396"/>
      <c r="G96" s="151"/>
      <c r="H96" s="151"/>
    </row>
  </sheetData>
  <sheetProtection/>
  <mergeCells count="20">
    <mergeCell ref="A71:E71"/>
    <mergeCell ref="A35:E35"/>
    <mergeCell ref="A39:E39"/>
    <mergeCell ref="A43:E43"/>
    <mergeCell ref="A47:E47"/>
    <mergeCell ref="A51:E51"/>
    <mergeCell ref="A22:E22"/>
    <mergeCell ref="A87:B87"/>
    <mergeCell ref="A28:E28"/>
    <mergeCell ref="A75:E75"/>
    <mergeCell ref="A79:E79"/>
    <mergeCell ref="A83:E83"/>
    <mergeCell ref="A55:E55"/>
    <mergeCell ref="A59:E59"/>
    <mergeCell ref="A63:E63"/>
    <mergeCell ref="A67:E67"/>
    <mergeCell ref="A1:E1"/>
    <mergeCell ref="A2:E2"/>
    <mergeCell ref="A4:E4"/>
    <mergeCell ref="A10:E10"/>
  </mergeCells>
  <printOptions/>
  <pageMargins left="0.7" right="0.7" top="0.75" bottom="0.75" header="0.3" footer="0.3"/>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1:I53"/>
  <sheetViews>
    <sheetView zoomScalePageLayoutView="0" workbookViewId="0" topLeftCell="A27">
      <selection activeCell="D45" sqref="D45"/>
    </sheetView>
  </sheetViews>
  <sheetFormatPr defaultColWidth="11.00390625" defaultRowHeight="12.75"/>
  <cols>
    <col min="1" max="1" width="7.375" style="33" customWidth="1"/>
    <col min="2" max="2" width="10.625" style="148" customWidth="1"/>
    <col min="3" max="3" width="66.875" style="33" customWidth="1"/>
    <col min="4" max="4" width="8.375" style="33" customWidth="1"/>
    <col min="5" max="5" width="8.50390625" style="93" customWidth="1"/>
    <col min="6" max="6" width="11.00390625" style="33" hidden="1" customWidth="1"/>
    <col min="7" max="7" width="11.00390625" style="33" customWidth="1"/>
    <col min="8" max="16384" width="11.00390625" style="33" customWidth="1"/>
  </cols>
  <sheetData>
    <row r="1" spans="1:8" s="50" customFormat="1" ht="45.75" customHeight="1">
      <c r="A1" s="581" t="s">
        <v>152</v>
      </c>
      <c r="B1" s="581"/>
      <c r="C1" s="581"/>
      <c r="D1" s="581"/>
      <c r="E1" s="581"/>
      <c r="F1" s="103"/>
      <c r="G1" s="426"/>
      <c r="H1" s="132"/>
    </row>
    <row r="2" spans="1:7" s="50" customFormat="1" ht="41.25" customHeight="1">
      <c r="A2" s="544" t="s">
        <v>429</v>
      </c>
      <c r="B2" s="545"/>
      <c r="C2" s="545"/>
      <c r="D2" s="545"/>
      <c r="E2" s="546"/>
      <c r="F2" s="98"/>
      <c r="G2" s="98"/>
    </row>
    <row r="3" spans="1:8" s="50" customFormat="1" ht="15.75" customHeight="1">
      <c r="A3" s="251"/>
      <c r="B3" s="252"/>
      <c r="C3" s="252"/>
      <c r="D3" s="252"/>
      <c r="E3" s="252"/>
      <c r="F3" s="253"/>
      <c r="G3" s="428"/>
      <c r="H3" s="140"/>
    </row>
    <row r="4" spans="1:7" s="215" customFormat="1" ht="28.5" customHeight="1">
      <c r="A4" s="559" t="s">
        <v>115</v>
      </c>
      <c r="B4" s="560"/>
      <c r="C4" s="560"/>
      <c r="D4" s="560"/>
      <c r="E4" s="561"/>
      <c r="F4" s="207"/>
      <c r="G4" s="427"/>
    </row>
    <row r="5" spans="1:7" s="50" customFormat="1" ht="44.25" customHeight="1">
      <c r="A5" s="19" t="s">
        <v>654</v>
      </c>
      <c r="B5" s="19" t="s">
        <v>613</v>
      </c>
      <c r="C5" s="18" t="s">
        <v>428</v>
      </c>
      <c r="D5" s="19" t="s">
        <v>460</v>
      </c>
      <c r="E5" s="28"/>
      <c r="F5" s="98"/>
      <c r="G5" s="129"/>
    </row>
    <row r="6" spans="1:7" s="50" customFormat="1" ht="50.25" customHeight="1">
      <c r="A6" s="1">
        <v>1</v>
      </c>
      <c r="B6" s="23" t="s">
        <v>633</v>
      </c>
      <c r="C6" s="1" t="s">
        <v>216</v>
      </c>
      <c r="D6" s="5">
        <v>30</v>
      </c>
      <c r="E6" s="28">
        <v>95</v>
      </c>
      <c r="F6" s="98"/>
      <c r="G6" s="482">
        <f>D6*E6</f>
        <v>2850</v>
      </c>
    </row>
    <row r="7" spans="1:6" s="50" customFormat="1" ht="15.75" customHeight="1">
      <c r="A7" s="243"/>
      <c r="B7" s="244"/>
      <c r="C7" s="244"/>
      <c r="D7" s="244"/>
      <c r="E7" s="244"/>
      <c r="F7" s="232"/>
    </row>
    <row r="8" spans="1:7" s="215" customFormat="1" ht="28.5" customHeight="1">
      <c r="A8" s="559" t="s">
        <v>116</v>
      </c>
      <c r="B8" s="560"/>
      <c r="C8" s="560"/>
      <c r="D8" s="560"/>
      <c r="E8" s="561"/>
      <c r="F8" s="207"/>
      <c r="G8" s="427"/>
    </row>
    <row r="9" spans="1:7" s="50" customFormat="1" ht="44.25" customHeight="1">
      <c r="A9" s="19" t="s">
        <v>654</v>
      </c>
      <c r="B9" s="19" t="s">
        <v>613</v>
      </c>
      <c r="C9" s="18"/>
      <c r="D9" s="19" t="s">
        <v>460</v>
      </c>
      <c r="E9" s="28"/>
      <c r="F9" s="98"/>
      <c r="G9" s="98"/>
    </row>
    <row r="10" spans="1:9" s="50" customFormat="1" ht="52.5" customHeight="1">
      <c r="A10" s="1">
        <v>1</v>
      </c>
      <c r="B10" s="23" t="s">
        <v>633</v>
      </c>
      <c r="C10" s="1" t="s">
        <v>716</v>
      </c>
      <c r="D10" s="5">
        <v>30</v>
      </c>
      <c r="E10" s="28">
        <v>90</v>
      </c>
      <c r="F10" s="98"/>
      <c r="G10" s="482">
        <f>D10*E10</f>
        <v>2700</v>
      </c>
      <c r="H10" s="140"/>
      <c r="I10" s="70"/>
    </row>
    <row r="11" spans="1:8" s="50" customFormat="1" ht="15.75" customHeight="1">
      <c r="A11" s="243"/>
      <c r="B11" s="244"/>
      <c r="C11" s="244"/>
      <c r="D11" s="244"/>
      <c r="E11" s="244"/>
      <c r="F11" s="232"/>
      <c r="H11" s="70"/>
    </row>
    <row r="12" spans="1:7" s="215" customFormat="1" ht="28.5" customHeight="1">
      <c r="A12" s="559" t="s">
        <v>117</v>
      </c>
      <c r="B12" s="560"/>
      <c r="C12" s="560"/>
      <c r="D12" s="560"/>
      <c r="E12" s="561"/>
      <c r="F12" s="298"/>
      <c r="G12" s="427"/>
    </row>
    <row r="13" spans="1:7" s="50" customFormat="1" ht="44.25" customHeight="1">
      <c r="A13" s="19" t="s">
        <v>654</v>
      </c>
      <c r="B13" s="19" t="s">
        <v>613</v>
      </c>
      <c r="C13" s="18"/>
      <c r="D13" s="19" t="s">
        <v>460</v>
      </c>
      <c r="E13" s="28"/>
      <c r="F13" s="101"/>
      <c r="G13" s="427"/>
    </row>
    <row r="14" spans="1:7" s="50" customFormat="1" ht="69" customHeight="1">
      <c r="A14" s="1">
        <v>1</v>
      </c>
      <c r="B14" s="23" t="s">
        <v>633</v>
      </c>
      <c r="C14" s="1" t="s">
        <v>536</v>
      </c>
      <c r="D14" s="5">
        <v>30</v>
      </c>
      <c r="E14" s="28">
        <v>90</v>
      </c>
      <c r="F14" s="101"/>
      <c r="G14" s="482">
        <f>D14*E14</f>
        <v>2700</v>
      </c>
    </row>
    <row r="15" spans="1:6" s="50" customFormat="1" ht="15.75" customHeight="1">
      <c r="A15" s="243"/>
      <c r="B15" s="244"/>
      <c r="C15" s="244"/>
      <c r="D15" s="244"/>
      <c r="E15" s="244"/>
      <c r="F15" s="232"/>
    </row>
    <row r="16" spans="1:7" s="215" customFormat="1" ht="28.5" customHeight="1">
      <c r="A16" s="559" t="s">
        <v>118</v>
      </c>
      <c r="B16" s="560"/>
      <c r="C16" s="560"/>
      <c r="D16" s="560"/>
      <c r="E16" s="561"/>
      <c r="F16" s="207"/>
      <c r="G16" s="427"/>
    </row>
    <row r="17" spans="1:8" s="50" customFormat="1" ht="44.25" customHeight="1">
      <c r="A17" s="19" t="s">
        <v>654</v>
      </c>
      <c r="B17" s="19" t="s">
        <v>613</v>
      </c>
      <c r="C17" s="18"/>
      <c r="D17" s="19" t="s">
        <v>460</v>
      </c>
      <c r="E17" s="28"/>
      <c r="F17" s="98"/>
      <c r="G17" s="98"/>
      <c r="H17" s="70"/>
    </row>
    <row r="18" spans="1:9" ht="46.5" customHeight="1">
      <c r="A18" s="256">
        <v>1</v>
      </c>
      <c r="B18" s="256"/>
      <c r="C18" s="231" t="s">
        <v>427</v>
      </c>
      <c r="D18" s="231">
        <v>50</v>
      </c>
      <c r="E18" s="257">
        <v>45</v>
      </c>
      <c r="F18" s="231"/>
      <c r="G18" s="482">
        <f>D18*E18</f>
        <v>2250</v>
      </c>
      <c r="H18" s="347"/>
      <c r="I18" s="258"/>
    </row>
    <row r="19" spans="1:7" s="50" customFormat="1" ht="15.75" customHeight="1">
      <c r="A19" s="243"/>
      <c r="B19" s="244"/>
      <c r="C19" s="244"/>
      <c r="D19" s="244"/>
      <c r="E19" s="244"/>
      <c r="F19" s="384"/>
      <c r="G19" s="102"/>
    </row>
    <row r="20" spans="1:7" s="215" customFormat="1" ht="28.5" customHeight="1">
      <c r="A20" s="559" t="s">
        <v>119</v>
      </c>
      <c r="B20" s="560"/>
      <c r="C20" s="560"/>
      <c r="D20" s="560"/>
      <c r="E20" s="561"/>
      <c r="F20" s="207"/>
      <c r="G20" s="427"/>
    </row>
    <row r="21" spans="1:7" s="50" customFormat="1" ht="44.25" customHeight="1">
      <c r="A21" s="19" t="s">
        <v>654</v>
      </c>
      <c r="B21" s="19" t="s">
        <v>613</v>
      </c>
      <c r="C21" s="18"/>
      <c r="D21" s="19" t="s">
        <v>460</v>
      </c>
      <c r="E21" s="28"/>
      <c r="F21" s="98"/>
      <c r="G21" s="98"/>
    </row>
    <row r="22" spans="1:7" ht="74.25">
      <c r="A22" s="1">
        <v>1</v>
      </c>
      <c r="B22" s="23" t="s">
        <v>633</v>
      </c>
      <c r="C22" s="1" t="s">
        <v>537</v>
      </c>
      <c r="D22" s="5">
        <v>35</v>
      </c>
      <c r="E22" s="28">
        <v>90</v>
      </c>
      <c r="F22" s="187"/>
      <c r="G22" s="482">
        <f>D22*E22</f>
        <v>3150</v>
      </c>
    </row>
    <row r="23" spans="1:6" s="50" customFormat="1" ht="15.75" customHeight="1">
      <c r="A23" s="243"/>
      <c r="B23" s="244"/>
      <c r="C23" s="244"/>
      <c r="D23" s="244"/>
      <c r="E23" s="244"/>
      <c r="F23" s="232"/>
    </row>
    <row r="24" spans="1:7" s="215" customFormat="1" ht="28.5" customHeight="1">
      <c r="A24" s="559" t="s">
        <v>120</v>
      </c>
      <c r="B24" s="560"/>
      <c r="C24" s="560"/>
      <c r="D24" s="560"/>
      <c r="E24" s="561"/>
      <c r="F24" s="207"/>
      <c r="G24" s="427"/>
    </row>
    <row r="25" spans="1:7" s="50" customFormat="1" ht="44.25" customHeight="1">
      <c r="A25" s="19" t="s">
        <v>654</v>
      </c>
      <c r="B25" s="19" t="s">
        <v>613</v>
      </c>
      <c r="C25" s="18"/>
      <c r="D25" s="19" t="s">
        <v>460</v>
      </c>
      <c r="E25" s="28"/>
      <c r="F25" s="98"/>
      <c r="G25" s="98"/>
    </row>
    <row r="26" spans="1:7" s="193" customFormat="1" ht="84">
      <c r="A26" s="1">
        <v>1</v>
      </c>
      <c r="B26" s="191" t="s">
        <v>629</v>
      </c>
      <c r="C26" s="9" t="s">
        <v>486</v>
      </c>
      <c r="D26" s="5">
        <v>20</v>
      </c>
      <c r="E26" s="28">
        <v>90</v>
      </c>
      <c r="F26" s="192"/>
      <c r="G26" s="482">
        <f>D26*E26</f>
        <v>1800</v>
      </c>
    </row>
    <row r="27" spans="1:6" s="50" customFormat="1" ht="15.75" customHeight="1">
      <c r="A27" s="243"/>
      <c r="B27" s="244"/>
      <c r="C27" s="244"/>
      <c r="D27" s="244"/>
      <c r="E27" s="244"/>
      <c r="F27" s="232"/>
    </row>
    <row r="28" spans="1:7" s="215" customFormat="1" ht="28.5" customHeight="1">
      <c r="A28" s="559" t="s">
        <v>121</v>
      </c>
      <c r="B28" s="560"/>
      <c r="C28" s="560"/>
      <c r="D28" s="560"/>
      <c r="E28" s="561"/>
      <c r="F28" s="207"/>
      <c r="G28" s="427"/>
    </row>
    <row r="29" spans="1:7" s="50" customFormat="1" ht="44.25" customHeight="1">
      <c r="A29" s="19" t="s">
        <v>654</v>
      </c>
      <c r="B29" s="19" t="s">
        <v>613</v>
      </c>
      <c r="C29" s="18"/>
      <c r="D29" s="19" t="s">
        <v>460</v>
      </c>
      <c r="E29" s="28"/>
      <c r="F29" s="98"/>
      <c r="G29" s="98"/>
    </row>
    <row r="30" spans="1:7" ht="42">
      <c r="A30" s="186">
        <v>1</v>
      </c>
      <c r="B30" s="45" t="s">
        <v>633</v>
      </c>
      <c r="C30" s="46" t="s">
        <v>612</v>
      </c>
      <c r="D30" s="44">
        <v>20</v>
      </c>
      <c r="E30" s="28">
        <v>90</v>
      </c>
      <c r="F30" s="187"/>
      <c r="G30" s="482">
        <f>D30*E30</f>
        <v>1800</v>
      </c>
    </row>
    <row r="31" spans="1:6" s="50" customFormat="1" ht="15.75" customHeight="1">
      <c r="A31" s="243"/>
      <c r="B31" s="244"/>
      <c r="C31" s="244"/>
      <c r="D31" s="244"/>
      <c r="E31" s="244"/>
      <c r="F31" s="232"/>
    </row>
    <row r="32" spans="1:7" s="215" customFormat="1" ht="28.5" customHeight="1">
      <c r="A32" s="559" t="s">
        <v>122</v>
      </c>
      <c r="B32" s="560"/>
      <c r="C32" s="560"/>
      <c r="D32" s="560"/>
      <c r="E32" s="561"/>
      <c r="F32" s="207"/>
      <c r="G32" s="427"/>
    </row>
    <row r="33" spans="1:7" s="50" customFormat="1" ht="44.25" customHeight="1">
      <c r="A33" s="19" t="s">
        <v>654</v>
      </c>
      <c r="B33" s="19" t="s">
        <v>613</v>
      </c>
      <c r="C33" s="18"/>
      <c r="D33" s="19" t="s">
        <v>460</v>
      </c>
      <c r="E33" s="28"/>
      <c r="F33" s="98"/>
      <c r="G33" s="98"/>
    </row>
    <row r="34" spans="1:7" s="70" customFormat="1" ht="37.5" customHeight="1">
      <c r="A34" s="1">
        <v>1</v>
      </c>
      <c r="B34" s="1"/>
      <c r="C34" s="1" t="s">
        <v>217</v>
      </c>
      <c r="D34" s="5">
        <v>10</v>
      </c>
      <c r="E34" s="28">
        <v>140</v>
      </c>
      <c r="F34" s="98"/>
      <c r="G34" s="482">
        <f>D34*E34</f>
        <v>1400</v>
      </c>
    </row>
    <row r="35" spans="1:6" s="50" customFormat="1" ht="15.75" customHeight="1">
      <c r="A35" s="243"/>
      <c r="B35" s="244"/>
      <c r="C35" s="244"/>
      <c r="D35" s="244"/>
      <c r="E35" s="244"/>
      <c r="F35" s="232"/>
    </row>
    <row r="36" spans="1:7" s="215" customFormat="1" ht="28.5" customHeight="1">
      <c r="A36" s="559" t="s">
        <v>123</v>
      </c>
      <c r="B36" s="560"/>
      <c r="C36" s="560"/>
      <c r="D36" s="560"/>
      <c r="E36" s="560"/>
      <c r="F36" s="207"/>
      <c r="G36" s="427"/>
    </row>
    <row r="37" spans="1:7" s="50" customFormat="1" ht="44.25" customHeight="1">
      <c r="A37" s="19" t="s">
        <v>654</v>
      </c>
      <c r="B37" s="19" t="s">
        <v>613</v>
      </c>
      <c r="C37" s="18"/>
      <c r="D37" s="19" t="s">
        <v>460</v>
      </c>
      <c r="E37" s="28"/>
      <c r="F37" s="98"/>
      <c r="G37" s="98"/>
    </row>
    <row r="38" spans="1:7" s="70" customFormat="1" ht="35.25" customHeight="1">
      <c r="A38" s="1">
        <v>1</v>
      </c>
      <c r="B38" s="1"/>
      <c r="C38" s="1" t="s">
        <v>218</v>
      </c>
      <c r="D38" s="5">
        <v>10</v>
      </c>
      <c r="E38" s="28">
        <v>140</v>
      </c>
      <c r="F38" s="98"/>
      <c r="G38" s="482">
        <f>D38*E38</f>
        <v>1400</v>
      </c>
    </row>
    <row r="39" spans="1:6" s="50" customFormat="1" ht="15.75" customHeight="1">
      <c r="A39" s="243"/>
      <c r="B39" s="244"/>
      <c r="C39" s="244"/>
      <c r="D39" s="244"/>
      <c r="E39" s="244"/>
      <c r="F39" s="232"/>
    </row>
    <row r="40" spans="1:7" s="215" customFormat="1" ht="28.5" customHeight="1">
      <c r="A40" s="559" t="s">
        <v>124</v>
      </c>
      <c r="B40" s="560"/>
      <c r="C40" s="560"/>
      <c r="D40" s="560"/>
      <c r="E40" s="561"/>
      <c r="F40" s="207"/>
      <c r="G40" s="427"/>
    </row>
    <row r="41" spans="1:7" s="50" customFormat="1" ht="44.25" customHeight="1">
      <c r="A41" s="19" t="s">
        <v>654</v>
      </c>
      <c r="B41" s="19" t="s">
        <v>613</v>
      </c>
      <c r="C41" s="18"/>
      <c r="D41" s="19" t="s">
        <v>460</v>
      </c>
      <c r="E41" s="28"/>
      <c r="F41" s="98"/>
      <c r="G41" s="98"/>
    </row>
    <row r="42" spans="1:7" s="70" customFormat="1" ht="54.75" customHeight="1">
      <c r="A42" s="1">
        <v>1</v>
      </c>
      <c r="B42" s="1"/>
      <c r="C42" s="1" t="s">
        <v>219</v>
      </c>
      <c r="D42" s="5">
        <v>10</v>
      </c>
      <c r="E42" s="28">
        <v>140</v>
      </c>
      <c r="F42" s="98"/>
      <c r="G42" s="482">
        <f>D42*E42</f>
        <v>1400</v>
      </c>
    </row>
    <row r="43" ht="21.75" customHeight="1"/>
    <row r="44" spans="1:4" ht="33" customHeight="1">
      <c r="A44" s="550" t="s">
        <v>330</v>
      </c>
      <c r="B44" s="551"/>
      <c r="C44" s="85" t="s">
        <v>57</v>
      </c>
      <c r="D44" s="86" t="s">
        <v>540</v>
      </c>
    </row>
    <row r="45" spans="1:4" ht="18" customHeight="1">
      <c r="A45" s="68"/>
      <c r="B45" s="52"/>
      <c r="C45" s="18" t="s">
        <v>429</v>
      </c>
      <c r="D45" s="71"/>
    </row>
    <row r="46" spans="1:4" ht="25.5" customHeight="1">
      <c r="A46" s="68"/>
      <c r="B46" s="52"/>
      <c r="C46" s="63" t="s">
        <v>311</v>
      </c>
      <c r="D46" s="71"/>
    </row>
    <row r="47" spans="1:4" ht="17.25" customHeight="1">
      <c r="A47" s="68"/>
      <c r="B47" s="69"/>
      <c r="C47" s="70" t="s">
        <v>546</v>
      </c>
      <c r="D47" s="71">
        <v>10</v>
      </c>
    </row>
    <row r="48" spans="1:4" ht="17.25" customHeight="1">
      <c r="A48" s="68"/>
      <c r="B48" s="69"/>
      <c r="C48" s="70" t="s">
        <v>553</v>
      </c>
      <c r="D48" s="71">
        <v>10</v>
      </c>
    </row>
    <row r="49" spans="1:4" ht="17.25" customHeight="1">
      <c r="A49" s="68"/>
      <c r="B49" s="69"/>
      <c r="C49" s="70" t="s">
        <v>547</v>
      </c>
      <c r="D49" s="71">
        <v>10</v>
      </c>
    </row>
    <row r="50" spans="1:4" ht="17.25" customHeight="1">
      <c r="A50" s="68"/>
      <c r="B50" s="69"/>
      <c r="C50" s="70" t="s">
        <v>302</v>
      </c>
      <c r="D50" s="71">
        <v>10</v>
      </c>
    </row>
    <row r="51" spans="1:4" ht="17.25" customHeight="1">
      <c r="A51" s="68"/>
      <c r="B51" s="69"/>
      <c r="C51" s="70" t="s">
        <v>323</v>
      </c>
      <c r="D51" s="71">
        <v>10</v>
      </c>
    </row>
    <row r="52" spans="1:4" ht="17.25" customHeight="1">
      <c r="A52" s="68"/>
      <c r="B52" s="69"/>
      <c r="C52" s="70" t="s">
        <v>322</v>
      </c>
      <c r="D52" s="71">
        <v>10</v>
      </c>
    </row>
    <row r="53" spans="1:5" s="53" customFormat="1" ht="17.25" customHeight="1">
      <c r="A53" s="72"/>
      <c r="B53" s="323"/>
      <c r="C53" s="324" t="s">
        <v>541</v>
      </c>
      <c r="D53" s="325">
        <v>60</v>
      </c>
      <c r="E53" s="326"/>
    </row>
    <row r="54" ht="17.25" customHeight="1"/>
  </sheetData>
  <sheetProtection/>
  <mergeCells count="13">
    <mergeCell ref="A32:E32"/>
    <mergeCell ref="A36:E36"/>
    <mergeCell ref="A40:E40"/>
    <mergeCell ref="A44:B44"/>
    <mergeCell ref="A1:E1"/>
    <mergeCell ref="A2:E2"/>
    <mergeCell ref="A4:E4"/>
    <mergeCell ref="A8:E8"/>
    <mergeCell ref="A28:E28"/>
    <mergeCell ref="A12:E12"/>
    <mergeCell ref="A16:E16"/>
    <mergeCell ref="A20:E20"/>
    <mergeCell ref="A24:E24"/>
  </mergeCells>
  <printOptions/>
  <pageMargins left="0.7" right="0.7" top="0.75" bottom="0.75" header="0.3" footer="0.3"/>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dimension ref="A1:K138"/>
  <sheetViews>
    <sheetView zoomScalePageLayoutView="0" workbookViewId="0" topLeftCell="A1">
      <selection activeCell="F127" sqref="F127"/>
    </sheetView>
  </sheetViews>
  <sheetFormatPr defaultColWidth="11.00390625" defaultRowHeight="12.75"/>
  <cols>
    <col min="1" max="1" width="7.375" style="33" customWidth="1"/>
    <col min="2" max="2" width="10.375" style="148" customWidth="1"/>
    <col min="3" max="3" width="67.125" style="195" customWidth="1"/>
    <col min="4" max="4" width="8.125" style="33" customWidth="1"/>
    <col min="5" max="5" width="9.875" style="194" customWidth="1"/>
    <col min="6" max="6" width="12.25390625" style="33" customWidth="1"/>
    <col min="7" max="7" width="12.125" style="33" customWidth="1"/>
    <col min="8" max="8" width="12.25390625" style="33" customWidth="1"/>
    <col min="9" max="16384" width="11.00390625" style="33" customWidth="1"/>
  </cols>
  <sheetData>
    <row r="1" spans="1:8" s="50" customFormat="1" ht="45.75" customHeight="1">
      <c r="A1" s="581" t="s">
        <v>153</v>
      </c>
      <c r="B1" s="581"/>
      <c r="C1" s="581"/>
      <c r="D1" s="581"/>
      <c r="E1" s="581"/>
      <c r="F1" s="103"/>
      <c r="G1" s="245"/>
      <c r="H1" s="132"/>
    </row>
    <row r="2" spans="1:7" s="50" customFormat="1" ht="41.25" customHeight="1">
      <c r="A2" s="544" t="s">
        <v>439</v>
      </c>
      <c r="B2" s="545"/>
      <c r="C2" s="545"/>
      <c r="D2" s="545"/>
      <c r="E2" s="546"/>
      <c r="F2" s="98"/>
      <c r="G2" s="70"/>
    </row>
    <row r="3" spans="1:7" s="50" customFormat="1" ht="15.75" customHeight="1">
      <c r="A3" s="251"/>
      <c r="B3" s="252"/>
      <c r="C3" s="252"/>
      <c r="D3" s="252"/>
      <c r="E3" s="252"/>
      <c r="F3" s="383"/>
      <c r="G3" s="70"/>
    </row>
    <row r="4" spans="1:7" ht="28.5" customHeight="1">
      <c r="A4" s="559" t="s">
        <v>125</v>
      </c>
      <c r="B4" s="560"/>
      <c r="C4" s="560"/>
      <c r="D4" s="560"/>
      <c r="E4" s="561"/>
      <c r="F4" s="319"/>
      <c r="G4" s="52"/>
    </row>
    <row r="5" spans="1:8" s="70" customFormat="1" ht="39" customHeight="1">
      <c r="A5" s="19" t="s">
        <v>654</v>
      </c>
      <c r="B5" s="19" t="s">
        <v>613</v>
      </c>
      <c r="C5" s="49"/>
      <c r="D5" s="19" t="s">
        <v>460</v>
      </c>
      <c r="E5" s="28"/>
      <c r="F5" s="1"/>
      <c r="G5" s="357"/>
      <c r="H5" s="132"/>
    </row>
    <row r="6" spans="1:8" s="70" customFormat="1" ht="68.25" customHeight="1">
      <c r="A6" s="1">
        <v>1</v>
      </c>
      <c r="B6" s="23" t="s">
        <v>627</v>
      </c>
      <c r="C6" s="9" t="s">
        <v>183</v>
      </c>
      <c r="D6" s="5">
        <v>10</v>
      </c>
      <c r="E6" s="28">
        <v>250</v>
      </c>
      <c r="F6" s="445">
        <f>D6*E6</f>
        <v>2500</v>
      </c>
      <c r="G6" s="357"/>
      <c r="H6" s="132"/>
    </row>
    <row r="7" spans="1:8" s="70" customFormat="1" ht="57" customHeight="1">
      <c r="A7" s="1">
        <v>2</v>
      </c>
      <c r="B7" s="23" t="s">
        <v>627</v>
      </c>
      <c r="C7" s="9" t="s">
        <v>184</v>
      </c>
      <c r="D7" s="5">
        <v>10</v>
      </c>
      <c r="E7" s="28">
        <v>310</v>
      </c>
      <c r="F7" s="445">
        <f>D7*E7</f>
        <v>3100</v>
      </c>
      <c r="G7" s="357"/>
      <c r="H7" s="132"/>
    </row>
    <row r="8" spans="1:7" ht="74.25">
      <c r="A8" s="1">
        <v>3</v>
      </c>
      <c r="B8" s="1" t="s">
        <v>649</v>
      </c>
      <c r="C8" s="1" t="s">
        <v>185</v>
      </c>
      <c r="D8" s="5">
        <v>10</v>
      </c>
      <c r="E8" s="162">
        <v>320</v>
      </c>
      <c r="F8" s="445">
        <f>D8*E8</f>
        <v>3200</v>
      </c>
      <c r="G8" s="55"/>
    </row>
    <row r="9" spans="1:7" ht="14.25">
      <c r="A9" s="79"/>
      <c r="B9" s="80"/>
      <c r="C9" s="80"/>
      <c r="D9" s="81"/>
      <c r="E9" s="359"/>
      <c r="F9" s="472">
        <f>SUM(F6:F8)</f>
        <v>8800</v>
      </c>
      <c r="G9" s="55"/>
    </row>
    <row r="10" spans="1:5" ht="12.75">
      <c r="A10" s="79"/>
      <c r="B10" s="80"/>
      <c r="C10" s="80"/>
      <c r="D10" s="81"/>
      <c r="E10" s="359"/>
    </row>
    <row r="11" spans="1:7" ht="28.5" customHeight="1">
      <c r="A11" s="559" t="s">
        <v>126</v>
      </c>
      <c r="B11" s="560"/>
      <c r="C11" s="560"/>
      <c r="D11" s="560"/>
      <c r="E11" s="561"/>
      <c r="F11" s="319"/>
      <c r="G11" s="56"/>
    </row>
    <row r="12" spans="1:8" s="70" customFormat="1" ht="39" customHeight="1">
      <c r="A12" s="19" t="s">
        <v>654</v>
      </c>
      <c r="B12" s="19" t="s">
        <v>613</v>
      </c>
      <c r="C12" s="49"/>
      <c r="D12" s="19" t="s">
        <v>460</v>
      </c>
      <c r="E12" s="28"/>
      <c r="F12" s="1"/>
      <c r="G12" s="357"/>
      <c r="H12" s="132"/>
    </row>
    <row r="13" spans="1:8" s="70" customFormat="1" ht="36.75" customHeight="1">
      <c r="A13" s="1">
        <v>1</v>
      </c>
      <c r="B13" s="321" t="s">
        <v>634</v>
      </c>
      <c r="C13" s="9" t="s">
        <v>597</v>
      </c>
      <c r="D13" s="5">
        <v>10</v>
      </c>
      <c r="E13" s="28">
        <v>350</v>
      </c>
      <c r="F13" s="444">
        <f>D13*E13</f>
        <v>3500</v>
      </c>
      <c r="G13" s="29"/>
      <c r="H13" s="132"/>
    </row>
    <row r="14" spans="1:8" s="70" customFormat="1" ht="59.25" customHeight="1">
      <c r="A14" s="1">
        <v>2</v>
      </c>
      <c r="B14" s="23" t="s">
        <v>627</v>
      </c>
      <c r="C14" s="9" t="s">
        <v>186</v>
      </c>
      <c r="D14" s="5">
        <v>10</v>
      </c>
      <c r="E14" s="28">
        <v>350</v>
      </c>
      <c r="F14" s="444">
        <f>D14*E14</f>
        <v>3500</v>
      </c>
      <c r="G14" s="29"/>
      <c r="H14" s="132"/>
    </row>
    <row r="15" spans="1:8" s="70" customFormat="1" ht="63" customHeight="1">
      <c r="A15" s="1">
        <v>3</v>
      </c>
      <c r="B15" s="23" t="s">
        <v>627</v>
      </c>
      <c r="C15" s="9" t="s">
        <v>187</v>
      </c>
      <c r="D15" s="5">
        <v>10</v>
      </c>
      <c r="E15" s="28">
        <v>350</v>
      </c>
      <c r="F15" s="444">
        <f>D15*E15</f>
        <v>3500</v>
      </c>
      <c r="G15" s="29"/>
      <c r="H15" s="132"/>
    </row>
    <row r="16" spans="1:8" s="70" customFormat="1" ht="57" customHeight="1">
      <c r="A16" s="1">
        <v>4</v>
      </c>
      <c r="B16" s="23" t="s">
        <v>627</v>
      </c>
      <c r="C16" s="9" t="s">
        <v>188</v>
      </c>
      <c r="D16" s="5">
        <v>10</v>
      </c>
      <c r="E16" s="28">
        <v>350</v>
      </c>
      <c r="F16" s="444">
        <f>D16*E16</f>
        <v>3500</v>
      </c>
      <c r="G16" s="29"/>
      <c r="H16" s="132"/>
    </row>
    <row r="17" spans="1:8" s="70" customFormat="1" ht="27" customHeight="1">
      <c r="A17" s="339"/>
      <c r="B17" s="447"/>
      <c r="C17" s="31"/>
      <c r="D17" s="30"/>
      <c r="E17" s="87"/>
      <c r="F17" s="472">
        <f>SUM(F13:F16)</f>
        <v>14000</v>
      </c>
      <c r="G17" s="29"/>
      <c r="H17" s="132"/>
    </row>
    <row r="18" spans="1:11" s="578" customFormat="1" ht="23.25" customHeight="1">
      <c r="A18" s="566"/>
      <c r="B18" s="567"/>
      <c r="C18" s="567"/>
      <c r="D18" s="567"/>
      <c r="E18" s="567"/>
      <c r="F18" s="567"/>
      <c r="G18" s="567"/>
      <c r="H18" s="567"/>
      <c r="I18" s="567"/>
      <c r="J18" s="567"/>
      <c r="K18" s="567"/>
    </row>
    <row r="19" spans="1:7" ht="28.5" customHeight="1">
      <c r="A19" s="559" t="s">
        <v>127</v>
      </c>
      <c r="B19" s="560"/>
      <c r="C19" s="560"/>
      <c r="D19" s="560"/>
      <c r="E19" s="561"/>
      <c r="F19" s="319"/>
      <c r="G19" s="52"/>
    </row>
    <row r="20" spans="1:8" s="70" customFormat="1" ht="39" customHeight="1">
      <c r="A20" s="19" t="s">
        <v>654</v>
      </c>
      <c r="B20" s="19" t="s">
        <v>613</v>
      </c>
      <c r="C20" s="49"/>
      <c r="D20" s="19" t="s">
        <v>460</v>
      </c>
      <c r="E20" s="28"/>
      <c r="F20" s="1"/>
      <c r="G20" s="357"/>
      <c r="H20" s="132"/>
    </row>
    <row r="21" spans="1:8" s="70" customFormat="1" ht="63.75" customHeight="1">
      <c r="A21" s="1">
        <v>1</v>
      </c>
      <c r="B21" s="23" t="s">
        <v>627</v>
      </c>
      <c r="C21" s="9" t="s">
        <v>310</v>
      </c>
      <c r="D21" s="5">
        <v>10</v>
      </c>
      <c r="E21" s="28">
        <v>380</v>
      </c>
      <c r="F21" s="444">
        <f aca="true" t="shared" si="0" ref="F21:F27">D21*E21</f>
        <v>3800</v>
      </c>
      <c r="G21" s="357"/>
      <c r="H21" s="132"/>
    </row>
    <row r="22" spans="1:8" s="70" customFormat="1" ht="61.5" customHeight="1">
      <c r="A22" s="1">
        <v>2</v>
      </c>
      <c r="B22" s="23" t="s">
        <v>627</v>
      </c>
      <c r="C22" s="9" t="s">
        <v>189</v>
      </c>
      <c r="D22" s="5">
        <v>10</v>
      </c>
      <c r="E22" s="28">
        <v>580</v>
      </c>
      <c r="F22" s="444">
        <f t="shared" si="0"/>
        <v>5800</v>
      </c>
      <c r="G22" s="357"/>
      <c r="H22" s="132"/>
    </row>
    <row r="23" spans="1:8" s="70" customFormat="1" ht="75" customHeight="1">
      <c r="A23" s="1">
        <v>3</v>
      </c>
      <c r="B23" s="23" t="s">
        <v>627</v>
      </c>
      <c r="C23" s="9" t="s">
        <v>811</v>
      </c>
      <c r="D23" s="5">
        <v>10</v>
      </c>
      <c r="E23" s="28">
        <v>350</v>
      </c>
      <c r="F23" s="444">
        <f t="shared" si="0"/>
        <v>3500</v>
      </c>
      <c r="G23" s="357"/>
      <c r="H23" s="132"/>
    </row>
    <row r="24" spans="1:8" s="70" customFormat="1" ht="73.5" customHeight="1">
      <c r="A24" s="1">
        <v>4</v>
      </c>
      <c r="B24" s="23" t="s">
        <v>627</v>
      </c>
      <c r="C24" s="9" t="s">
        <v>190</v>
      </c>
      <c r="D24" s="5">
        <v>10</v>
      </c>
      <c r="E24" s="28">
        <v>580</v>
      </c>
      <c r="F24" s="444">
        <f t="shared" si="0"/>
        <v>5800</v>
      </c>
      <c r="G24" s="357"/>
      <c r="H24" s="132"/>
    </row>
    <row r="25" spans="1:8" s="70" customFormat="1" ht="80.25" customHeight="1">
      <c r="A25" s="1">
        <v>5</v>
      </c>
      <c r="B25" s="23"/>
      <c r="C25" s="9" t="s">
        <v>407</v>
      </c>
      <c r="D25" s="5">
        <v>5</v>
      </c>
      <c r="E25" s="28">
        <v>700</v>
      </c>
      <c r="F25" s="444">
        <f t="shared" si="0"/>
        <v>3500</v>
      </c>
      <c r="G25" s="357"/>
      <c r="H25" s="132"/>
    </row>
    <row r="26" spans="1:8" s="70" customFormat="1" ht="30.75" customHeight="1">
      <c r="A26" s="1">
        <v>6</v>
      </c>
      <c r="B26" s="23" t="s">
        <v>627</v>
      </c>
      <c r="C26" s="9" t="s">
        <v>220</v>
      </c>
      <c r="D26" s="5">
        <v>5</v>
      </c>
      <c r="E26" s="28">
        <v>1200</v>
      </c>
      <c r="F26" s="444">
        <f t="shared" si="0"/>
        <v>6000</v>
      </c>
      <c r="G26" s="357"/>
      <c r="H26" s="132"/>
    </row>
    <row r="27" spans="1:8" s="70" customFormat="1" ht="42.75" customHeight="1">
      <c r="A27" s="1">
        <v>7</v>
      </c>
      <c r="B27" s="23" t="s">
        <v>627</v>
      </c>
      <c r="C27" s="9" t="s">
        <v>221</v>
      </c>
      <c r="D27" s="5">
        <v>5</v>
      </c>
      <c r="E27" s="28">
        <v>1200</v>
      </c>
      <c r="F27" s="444">
        <f t="shared" si="0"/>
        <v>6000</v>
      </c>
      <c r="G27" s="357"/>
      <c r="H27" s="132"/>
    </row>
    <row r="28" spans="1:8" s="70" customFormat="1" ht="27" customHeight="1">
      <c r="A28" s="339"/>
      <c r="B28" s="447"/>
      <c r="C28" s="31"/>
      <c r="D28" s="30"/>
      <c r="E28" s="87"/>
      <c r="F28" s="471">
        <f>SUM(F21:F27)</f>
        <v>34400</v>
      </c>
      <c r="G28" s="357"/>
      <c r="H28" s="132"/>
    </row>
    <row r="29" spans="1:11" s="571" customFormat="1" ht="16.5" customHeight="1">
      <c r="A29" s="566"/>
      <c r="B29" s="567"/>
      <c r="C29" s="567"/>
      <c r="D29" s="567"/>
      <c r="E29" s="567"/>
      <c r="F29" s="567"/>
      <c r="G29" s="567"/>
      <c r="H29" s="567"/>
      <c r="I29" s="567"/>
      <c r="J29" s="567"/>
      <c r="K29" s="567"/>
    </row>
    <row r="30" spans="1:7" ht="28.5" customHeight="1">
      <c r="A30" s="559" t="s">
        <v>128</v>
      </c>
      <c r="B30" s="560"/>
      <c r="C30" s="560"/>
      <c r="D30" s="560"/>
      <c r="E30" s="561"/>
      <c r="F30" s="319"/>
      <c r="G30" s="52"/>
    </row>
    <row r="31" spans="1:8" s="70" customFormat="1" ht="39" customHeight="1">
      <c r="A31" s="19" t="s">
        <v>654</v>
      </c>
      <c r="B31" s="19" t="s">
        <v>613</v>
      </c>
      <c r="C31" s="49"/>
      <c r="D31" s="19" t="s">
        <v>460</v>
      </c>
      <c r="E31" s="28"/>
      <c r="F31" s="1"/>
      <c r="G31" s="357"/>
      <c r="H31" s="132"/>
    </row>
    <row r="32" spans="1:8" s="70" customFormat="1" ht="54.75" customHeight="1">
      <c r="A32" s="1">
        <v>1</v>
      </c>
      <c r="B32" s="23" t="s">
        <v>627</v>
      </c>
      <c r="C32" s="9" t="s">
        <v>222</v>
      </c>
      <c r="D32" s="5">
        <v>5</v>
      </c>
      <c r="E32" s="28">
        <v>1200</v>
      </c>
      <c r="F32" s="454">
        <f>D32*E32</f>
        <v>6000</v>
      </c>
      <c r="G32" s="357"/>
      <c r="H32" s="132"/>
    </row>
    <row r="33" spans="1:11" s="571" customFormat="1" ht="16.5" customHeight="1">
      <c r="A33" s="566"/>
      <c r="B33" s="567"/>
      <c r="C33" s="567"/>
      <c r="D33" s="567"/>
      <c r="E33" s="567"/>
      <c r="F33" s="567"/>
      <c r="G33" s="567"/>
      <c r="H33" s="567"/>
      <c r="I33" s="567"/>
      <c r="J33" s="567"/>
      <c r="K33" s="567"/>
    </row>
    <row r="34" spans="1:7" ht="28.5" customHeight="1">
      <c r="A34" s="559" t="s">
        <v>129</v>
      </c>
      <c r="B34" s="560"/>
      <c r="C34" s="560"/>
      <c r="D34" s="560"/>
      <c r="E34" s="561"/>
      <c r="F34" s="319"/>
      <c r="G34" s="52"/>
    </row>
    <row r="35" spans="1:8" s="70" customFormat="1" ht="39" customHeight="1">
      <c r="A35" s="19" t="s">
        <v>654</v>
      </c>
      <c r="B35" s="19" t="s">
        <v>613</v>
      </c>
      <c r="C35" s="49"/>
      <c r="D35" s="19" t="s">
        <v>460</v>
      </c>
      <c r="E35" s="28"/>
      <c r="F35" s="1"/>
      <c r="G35" s="357"/>
      <c r="H35" s="132"/>
    </row>
    <row r="36" spans="1:8" s="70" customFormat="1" ht="57.75" customHeight="1">
      <c r="A36" s="1">
        <v>1</v>
      </c>
      <c r="B36" s="23" t="s">
        <v>627</v>
      </c>
      <c r="C36" s="9" t="s">
        <v>191</v>
      </c>
      <c r="D36" s="5">
        <v>10</v>
      </c>
      <c r="E36" s="28">
        <v>250</v>
      </c>
      <c r="F36" s="444">
        <f>D36*E36</f>
        <v>2500</v>
      </c>
      <c r="G36" s="357"/>
      <c r="H36" s="132"/>
    </row>
    <row r="37" spans="1:8" s="70" customFormat="1" ht="69.75" customHeight="1">
      <c r="A37" s="1">
        <v>2</v>
      </c>
      <c r="B37" s="23" t="s">
        <v>627</v>
      </c>
      <c r="C37" s="9" t="s">
        <v>223</v>
      </c>
      <c r="D37" s="5">
        <v>10</v>
      </c>
      <c r="E37" s="28">
        <v>230</v>
      </c>
      <c r="F37" s="444">
        <f>D37*E37</f>
        <v>2300</v>
      </c>
      <c r="G37" s="357"/>
      <c r="H37" s="132"/>
    </row>
    <row r="38" spans="1:8" s="70" customFormat="1" ht="66" customHeight="1">
      <c r="A38" s="1">
        <v>3</v>
      </c>
      <c r="B38" s="23" t="s">
        <v>627</v>
      </c>
      <c r="C38" s="9" t="s">
        <v>192</v>
      </c>
      <c r="D38" s="5">
        <v>10</v>
      </c>
      <c r="E38" s="28">
        <v>250</v>
      </c>
      <c r="F38" s="444">
        <f>D38*E38</f>
        <v>2500</v>
      </c>
      <c r="G38" s="357"/>
      <c r="H38" s="132"/>
    </row>
    <row r="39" spans="1:8" s="70" customFormat="1" ht="72" customHeight="1">
      <c r="A39" s="1">
        <v>4</v>
      </c>
      <c r="B39" s="23" t="s">
        <v>627</v>
      </c>
      <c r="C39" s="9" t="s">
        <v>227</v>
      </c>
      <c r="D39" s="5">
        <v>10</v>
      </c>
      <c r="E39" s="28">
        <v>250</v>
      </c>
      <c r="F39" s="444">
        <f>D39*E39</f>
        <v>2500</v>
      </c>
      <c r="G39" s="357"/>
      <c r="H39" s="132"/>
    </row>
    <row r="40" spans="1:9" ht="64.5" customHeight="1">
      <c r="A40" s="186">
        <v>5</v>
      </c>
      <c r="B40" s="362"/>
      <c r="C40" s="1" t="s">
        <v>228</v>
      </c>
      <c r="D40" s="5">
        <v>10</v>
      </c>
      <c r="E40" s="363">
        <v>250</v>
      </c>
      <c r="F40" s="444">
        <f>D40*E40</f>
        <v>2500</v>
      </c>
      <c r="G40" s="357"/>
      <c r="H40" s="364"/>
      <c r="I40" s="55"/>
    </row>
    <row r="41" spans="1:9" ht="24.75" customHeight="1">
      <c r="A41" s="339"/>
      <c r="B41" s="483"/>
      <c r="C41" s="29"/>
      <c r="D41" s="30"/>
      <c r="E41" s="346"/>
      <c r="F41" s="454">
        <f>SUM(F36:F40)</f>
        <v>12300</v>
      </c>
      <c r="G41" s="357"/>
      <c r="H41" s="364"/>
      <c r="I41" s="55"/>
    </row>
    <row r="42" spans="1:11" s="578" customFormat="1" ht="16.5" customHeight="1">
      <c r="A42" s="566"/>
      <c r="B42" s="567"/>
      <c r="C42" s="567"/>
      <c r="D42" s="567"/>
      <c r="E42" s="567"/>
      <c r="F42" s="567"/>
      <c r="G42" s="567"/>
      <c r="H42" s="567"/>
      <c r="I42" s="567"/>
      <c r="J42" s="567"/>
      <c r="K42" s="567"/>
    </row>
    <row r="43" spans="1:7" ht="28.5" customHeight="1">
      <c r="A43" s="559" t="s">
        <v>130</v>
      </c>
      <c r="B43" s="560"/>
      <c r="C43" s="560"/>
      <c r="D43" s="560"/>
      <c r="E43" s="561"/>
      <c r="F43" s="319"/>
      <c r="G43" s="56"/>
    </row>
    <row r="44" spans="1:8" s="70" customFormat="1" ht="39" customHeight="1">
      <c r="A44" s="19" t="s">
        <v>654</v>
      </c>
      <c r="B44" s="19" t="s">
        <v>613</v>
      </c>
      <c r="C44" s="49"/>
      <c r="D44" s="19" t="s">
        <v>460</v>
      </c>
      <c r="E44" s="28"/>
      <c r="F44" s="1"/>
      <c r="G44" s="357"/>
      <c r="H44" s="132"/>
    </row>
    <row r="45" spans="1:9" ht="45.75" customHeight="1">
      <c r="A45" s="192">
        <v>1</v>
      </c>
      <c r="B45" s="192"/>
      <c r="C45" s="1" t="s">
        <v>256</v>
      </c>
      <c r="D45" s="192">
        <v>5</v>
      </c>
      <c r="E45" s="365">
        <v>600</v>
      </c>
      <c r="F45" s="444">
        <f>D45*E45</f>
        <v>3000</v>
      </c>
      <c r="G45" s="357"/>
      <c r="H45" s="364"/>
      <c r="I45" s="55"/>
    </row>
    <row r="46" spans="1:8" s="70" customFormat="1" ht="44.25" customHeight="1">
      <c r="A46" s="1">
        <v>2</v>
      </c>
      <c r="B46" s="23" t="s">
        <v>627</v>
      </c>
      <c r="C46" s="9" t="s">
        <v>229</v>
      </c>
      <c r="D46" s="5">
        <v>10</v>
      </c>
      <c r="E46" s="28">
        <v>180</v>
      </c>
      <c r="F46" s="444">
        <f>D46*E46</f>
        <v>1800</v>
      </c>
      <c r="G46" s="357"/>
      <c r="H46" s="132"/>
    </row>
    <row r="47" spans="1:8" s="70" customFormat="1" ht="73.5" customHeight="1">
      <c r="A47" s="192">
        <v>3</v>
      </c>
      <c r="B47" s="23" t="s">
        <v>627</v>
      </c>
      <c r="C47" s="9" t="s">
        <v>230</v>
      </c>
      <c r="D47" s="5">
        <v>10</v>
      </c>
      <c r="E47" s="28">
        <v>180</v>
      </c>
      <c r="F47" s="444">
        <f>D47*E47</f>
        <v>1800</v>
      </c>
      <c r="G47" s="357"/>
      <c r="H47" s="132"/>
    </row>
    <row r="48" spans="1:8" s="70" customFormat="1" ht="52.5" customHeight="1">
      <c r="A48" s="1">
        <v>4</v>
      </c>
      <c r="B48" s="23" t="s">
        <v>627</v>
      </c>
      <c r="C48" s="9" t="s">
        <v>231</v>
      </c>
      <c r="D48" s="5">
        <v>10</v>
      </c>
      <c r="E48" s="28">
        <v>180</v>
      </c>
      <c r="F48" s="444">
        <f>D48*E48</f>
        <v>1800</v>
      </c>
      <c r="G48" s="357"/>
      <c r="H48" s="132"/>
    </row>
    <row r="49" spans="1:8" s="70" customFormat="1" ht="25.5" customHeight="1">
      <c r="A49" s="339"/>
      <c r="B49" s="447"/>
      <c r="C49" s="31"/>
      <c r="D49" s="30"/>
      <c r="E49" s="87"/>
      <c r="F49" s="472">
        <f>SUM(F45:F48)</f>
        <v>8400</v>
      </c>
      <c r="G49" s="357"/>
      <c r="H49" s="132"/>
    </row>
    <row r="50" spans="1:11" s="578" customFormat="1" ht="16.5" customHeight="1">
      <c r="A50" s="566"/>
      <c r="B50" s="567"/>
      <c r="C50" s="567"/>
      <c r="D50" s="567"/>
      <c r="E50" s="567"/>
      <c r="F50" s="567"/>
      <c r="G50" s="567"/>
      <c r="H50" s="567"/>
      <c r="I50" s="567"/>
      <c r="J50" s="567"/>
      <c r="K50" s="567"/>
    </row>
    <row r="51" spans="1:7" ht="28.5" customHeight="1">
      <c r="A51" s="559" t="s">
        <v>131</v>
      </c>
      <c r="B51" s="560"/>
      <c r="C51" s="560"/>
      <c r="D51" s="560"/>
      <c r="E51" s="561"/>
      <c r="F51" s="319"/>
      <c r="G51" s="52"/>
    </row>
    <row r="52" spans="1:8" s="70" customFormat="1" ht="39" customHeight="1">
      <c r="A52" s="19" t="s">
        <v>654</v>
      </c>
      <c r="B52" s="19" t="s">
        <v>613</v>
      </c>
      <c r="C52" s="49"/>
      <c r="D52" s="19" t="s">
        <v>460</v>
      </c>
      <c r="E52" s="28"/>
      <c r="F52" s="1"/>
      <c r="G52" s="357"/>
      <c r="H52" s="132"/>
    </row>
    <row r="53" spans="1:8" s="70" customFormat="1" ht="54" customHeight="1">
      <c r="A53" s="1">
        <v>1</v>
      </c>
      <c r="B53" s="23" t="s">
        <v>627</v>
      </c>
      <c r="C53" s="9" t="s">
        <v>432</v>
      </c>
      <c r="D53" s="5">
        <v>10</v>
      </c>
      <c r="E53" s="28">
        <v>240</v>
      </c>
      <c r="F53" s="459">
        <f aca="true" t="shared" si="1" ref="F53:F61">D53*E53</f>
        <v>2400</v>
      </c>
      <c r="G53" s="360"/>
      <c r="H53" s="132"/>
    </row>
    <row r="54" spans="1:8" s="70" customFormat="1" ht="84" customHeight="1">
      <c r="A54" s="1">
        <v>2</v>
      </c>
      <c r="B54" s="23" t="s">
        <v>627</v>
      </c>
      <c r="C54" s="9" t="s">
        <v>437</v>
      </c>
      <c r="D54" s="5">
        <v>5</v>
      </c>
      <c r="E54" s="28">
        <v>300</v>
      </c>
      <c r="F54" s="459">
        <f t="shared" si="1"/>
        <v>1500</v>
      </c>
      <c r="G54" s="360"/>
      <c r="H54" s="132"/>
    </row>
    <row r="55" spans="1:8" s="70" customFormat="1" ht="98.25" customHeight="1">
      <c r="A55" s="1">
        <v>3</v>
      </c>
      <c r="B55" s="23" t="s">
        <v>627</v>
      </c>
      <c r="C55" s="9" t="s">
        <v>436</v>
      </c>
      <c r="D55" s="5">
        <v>5</v>
      </c>
      <c r="E55" s="28">
        <v>300</v>
      </c>
      <c r="F55" s="459">
        <f t="shared" si="1"/>
        <v>1500</v>
      </c>
      <c r="G55" s="360"/>
      <c r="H55" s="132"/>
    </row>
    <row r="56" spans="1:8" s="70" customFormat="1" ht="77.25" customHeight="1">
      <c r="A56" s="1">
        <v>4</v>
      </c>
      <c r="B56" s="23" t="s">
        <v>627</v>
      </c>
      <c r="C56" s="9" t="s">
        <v>435</v>
      </c>
      <c r="D56" s="5">
        <v>5</v>
      </c>
      <c r="E56" s="28">
        <v>300</v>
      </c>
      <c r="F56" s="459">
        <f t="shared" si="1"/>
        <v>1500</v>
      </c>
      <c r="G56" s="360"/>
      <c r="H56" s="132"/>
    </row>
    <row r="57" spans="1:8" s="70" customFormat="1" ht="77.25" customHeight="1">
      <c r="A57" s="1">
        <v>5</v>
      </c>
      <c r="B57" s="23" t="s">
        <v>627</v>
      </c>
      <c r="C57" s="9" t="s">
        <v>434</v>
      </c>
      <c r="D57" s="5">
        <v>10</v>
      </c>
      <c r="E57" s="28">
        <v>300</v>
      </c>
      <c r="F57" s="459">
        <f t="shared" si="1"/>
        <v>3000</v>
      </c>
      <c r="G57" s="360"/>
      <c r="H57" s="132"/>
    </row>
    <row r="58" spans="1:8" s="70" customFormat="1" ht="84" customHeight="1">
      <c r="A58" s="1">
        <v>6</v>
      </c>
      <c r="B58" s="23" t="s">
        <v>627</v>
      </c>
      <c r="C58" s="9" t="s">
        <v>433</v>
      </c>
      <c r="D58" s="5">
        <v>5</v>
      </c>
      <c r="E58" s="28">
        <v>300</v>
      </c>
      <c r="F58" s="459">
        <f t="shared" si="1"/>
        <v>1500</v>
      </c>
      <c r="G58" s="360"/>
      <c r="H58" s="132"/>
    </row>
    <row r="59" spans="1:8" s="70" customFormat="1" ht="57.75" customHeight="1">
      <c r="A59" s="1">
        <v>7</v>
      </c>
      <c r="B59" s="23" t="s">
        <v>627</v>
      </c>
      <c r="C59" s="9" t="s">
        <v>430</v>
      </c>
      <c r="D59" s="5">
        <v>10</v>
      </c>
      <c r="E59" s="28">
        <v>680</v>
      </c>
      <c r="F59" s="459">
        <f t="shared" si="1"/>
        <v>6800</v>
      </c>
      <c r="G59" s="360"/>
      <c r="H59" s="132"/>
    </row>
    <row r="60" spans="1:8" s="70" customFormat="1" ht="54" customHeight="1">
      <c r="A60" s="1">
        <v>8</v>
      </c>
      <c r="B60" s="23" t="s">
        <v>627</v>
      </c>
      <c r="C60" s="358" t="s">
        <v>431</v>
      </c>
      <c r="D60" s="5">
        <v>10</v>
      </c>
      <c r="E60" s="28">
        <v>300</v>
      </c>
      <c r="F60" s="459">
        <f t="shared" si="1"/>
        <v>3000</v>
      </c>
      <c r="G60" s="360"/>
      <c r="H60" s="132"/>
    </row>
    <row r="61" spans="1:8" s="70" customFormat="1" ht="55.5" customHeight="1">
      <c r="A61" s="1">
        <v>9</v>
      </c>
      <c r="B61" s="23" t="s">
        <v>627</v>
      </c>
      <c r="C61" s="9" t="s">
        <v>438</v>
      </c>
      <c r="D61" s="5">
        <v>10</v>
      </c>
      <c r="E61" s="28">
        <v>300</v>
      </c>
      <c r="F61" s="459">
        <f t="shared" si="1"/>
        <v>3000</v>
      </c>
      <c r="G61" s="360"/>
      <c r="H61" s="132"/>
    </row>
    <row r="62" spans="1:8" s="70" customFormat="1" ht="30.75" customHeight="1">
      <c r="A62" s="339"/>
      <c r="B62" s="447"/>
      <c r="C62" s="31"/>
      <c r="D62" s="30"/>
      <c r="E62" s="87"/>
      <c r="F62" s="472">
        <f>SUM(F53:F61)</f>
        <v>24200</v>
      </c>
      <c r="G62" s="360"/>
      <c r="H62" s="132"/>
    </row>
    <row r="63" s="583" customFormat="1" ht="16.5" customHeight="1">
      <c r="A63" s="566"/>
    </row>
    <row r="64" spans="1:7" ht="28.5" customHeight="1">
      <c r="A64" s="559" t="s">
        <v>132</v>
      </c>
      <c r="B64" s="560"/>
      <c r="C64" s="560"/>
      <c r="D64" s="560"/>
      <c r="E64" s="561"/>
      <c r="F64" s="319"/>
      <c r="G64" s="52"/>
    </row>
    <row r="65" spans="1:8" s="70" customFormat="1" ht="39" customHeight="1">
      <c r="A65" s="19" t="s">
        <v>654</v>
      </c>
      <c r="B65" s="19" t="s">
        <v>613</v>
      </c>
      <c r="C65" s="49"/>
      <c r="D65" s="19" t="s">
        <v>460</v>
      </c>
      <c r="E65" s="28"/>
      <c r="F65" s="1"/>
      <c r="G65" s="357"/>
      <c r="H65" s="132"/>
    </row>
    <row r="66" spans="1:8" s="70" customFormat="1" ht="61.5" customHeight="1">
      <c r="A66" s="1">
        <v>1</v>
      </c>
      <c r="B66" s="23" t="s">
        <v>627</v>
      </c>
      <c r="C66" s="9" t="s">
        <v>232</v>
      </c>
      <c r="D66" s="5">
        <v>10</v>
      </c>
      <c r="E66" s="28">
        <v>300</v>
      </c>
      <c r="F66" s="444">
        <f aca="true" t="shared" si="2" ref="F66:F72">D66*E66</f>
        <v>3000</v>
      </c>
      <c r="G66" s="357"/>
      <c r="H66" s="132"/>
    </row>
    <row r="67" spans="1:8" s="70" customFormat="1" ht="57" customHeight="1">
      <c r="A67" s="1">
        <v>2</v>
      </c>
      <c r="B67" s="23" t="s">
        <v>627</v>
      </c>
      <c r="C67" s="9" t="s">
        <v>233</v>
      </c>
      <c r="D67" s="5">
        <v>10</v>
      </c>
      <c r="E67" s="28">
        <v>300</v>
      </c>
      <c r="F67" s="444">
        <f t="shared" si="2"/>
        <v>3000</v>
      </c>
      <c r="G67" s="357"/>
      <c r="H67" s="132"/>
    </row>
    <row r="68" spans="1:8" s="70" customFormat="1" ht="65.25" customHeight="1">
      <c r="A68" s="1">
        <v>3</v>
      </c>
      <c r="B68" s="23" t="s">
        <v>627</v>
      </c>
      <c r="C68" s="9" t="s">
        <v>234</v>
      </c>
      <c r="D68" s="5">
        <v>10</v>
      </c>
      <c r="E68" s="28">
        <v>300</v>
      </c>
      <c r="F68" s="444">
        <f t="shared" si="2"/>
        <v>3000</v>
      </c>
      <c r="G68" s="357"/>
      <c r="H68" s="132"/>
    </row>
    <row r="69" spans="1:8" s="70" customFormat="1" ht="61.5" customHeight="1">
      <c r="A69" s="1">
        <v>4</v>
      </c>
      <c r="B69" s="23" t="s">
        <v>627</v>
      </c>
      <c r="C69" s="9" t="s">
        <v>309</v>
      </c>
      <c r="D69" s="5">
        <v>10</v>
      </c>
      <c r="E69" s="28">
        <v>475</v>
      </c>
      <c r="F69" s="444">
        <f t="shared" si="2"/>
        <v>4750</v>
      </c>
      <c r="G69" s="357"/>
      <c r="H69" s="132"/>
    </row>
    <row r="70" spans="1:8" s="70" customFormat="1" ht="58.5" customHeight="1">
      <c r="A70" s="1">
        <v>5</v>
      </c>
      <c r="B70" s="23" t="s">
        <v>627</v>
      </c>
      <c r="C70" s="9" t="s">
        <v>659</v>
      </c>
      <c r="D70" s="5">
        <v>10</v>
      </c>
      <c r="E70" s="28">
        <v>475</v>
      </c>
      <c r="F70" s="444">
        <f t="shared" si="2"/>
        <v>4750</v>
      </c>
      <c r="G70" s="357"/>
      <c r="H70" s="132"/>
    </row>
    <row r="71" spans="1:8" s="70" customFormat="1" ht="57.75" customHeight="1">
      <c r="A71" s="1">
        <v>6</v>
      </c>
      <c r="B71" s="23" t="s">
        <v>627</v>
      </c>
      <c r="C71" s="9" t="s">
        <v>415</v>
      </c>
      <c r="D71" s="5">
        <v>10</v>
      </c>
      <c r="E71" s="28">
        <v>300</v>
      </c>
      <c r="F71" s="444">
        <f t="shared" si="2"/>
        <v>3000</v>
      </c>
      <c r="G71" s="357"/>
      <c r="H71" s="132"/>
    </row>
    <row r="72" spans="1:8" s="70" customFormat="1" ht="67.5" customHeight="1">
      <c r="A72" s="1">
        <v>7</v>
      </c>
      <c r="B72" s="23" t="s">
        <v>627</v>
      </c>
      <c r="C72" s="9" t="s">
        <v>224</v>
      </c>
      <c r="D72" s="5">
        <v>10</v>
      </c>
      <c r="E72" s="28">
        <v>1300</v>
      </c>
      <c r="F72" s="444">
        <f t="shared" si="2"/>
        <v>13000</v>
      </c>
      <c r="G72" s="357"/>
      <c r="H72" s="132"/>
    </row>
    <row r="73" spans="1:8" s="70" customFormat="1" ht="27" customHeight="1">
      <c r="A73" s="339"/>
      <c r="B73" s="447"/>
      <c r="C73" s="31"/>
      <c r="D73" s="30"/>
      <c r="E73" s="87"/>
      <c r="F73" s="472">
        <f>SUM(F66:F72)</f>
        <v>34500</v>
      </c>
      <c r="G73" s="357"/>
      <c r="H73" s="132"/>
    </row>
    <row r="74" spans="1:11" s="571" customFormat="1" ht="16.5" customHeight="1">
      <c r="A74" s="566"/>
      <c r="B74" s="567"/>
      <c r="C74" s="567"/>
      <c r="D74" s="567"/>
      <c r="E74" s="567"/>
      <c r="F74" s="567"/>
      <c r="G74" s="567"/>
      <c r="H74" s="567"/>
      <c r="I74" s="567"/>
      <c r="J74" s="567"/>
      <c r="K74" s="567"/>
    </row>
    <row r="75" spans="1:7" ht="28.5" customHeight="1">
      <c r="A75" s="559" t="s">
        <v>133</v>
      </c>
      <c r="B75" s="560"/>
      <c r="C75" s="560"/>
      <c r="D75" s="560"/>
      <c r="E75" s="561"/>
      <c r="F75" s="322"/>
      <c r="G75" s="52"/>
    </row>
    <row r="76" spans="1:8" s="70" customFormat="1" ht="39" customHeight="1">
      <c r="A76" s="19" t="s">
        <v>654</v>
      </c>
      <c r="B76" s="19" t="s">
        <v>613</v>
      </c>
      <c r="C76" s="49"/>
      <c r="D76" s="19" t="s">
        <v>460</v>
      </c>
      <c r="E76" s="28"/>
      <c r="F76" s="1"/>
      <c r="G76" s="357"/>
      <c r="H76" s="132"/>
    </row>
    <row r="77" spans="1:8" s="70" customFormat="1" ht="74.25" customHeight="1">
      <c r="A77" s="1">
        <v>1</v>
      </c>
      <c r="B77" s="23" t="s">
        <v>627</v>
      </c>
      <c r="C77" s="9" t="s">
        <v>225</v>
      </c>
      <c r="D77" s="5">
        <v>10</v>
      </c>
      <c r="E77" s="28">
        <v>1300</v>
      </c>
      <c r="F77" s="444">
        <f aca="true" t="shared" si="3" ref="F77:F83">D77*E77</f>
        <v>13000</v>
      </c>
      <c r="G77" s="357"/>
      <c r="H77" s="132"/>
    </row>
    <row r="78" spans="1:8" s="70" customFormat="1" ht="58.5" customHeight="1">
      <c r="A78" s="1">
        <v>2</v>
      </c>
      <c r="B78" s="23" t="s">
        <v>627</v>
      </c>
      <c r="C78" s="9" t="s">
        <v>235</v>
      </c>
      <c r="D78" s="5">
        <v>10</v>
      </c>
      <c r="E78" s="28">
        <v>350</v>
      </c>
      <c r="F78" s="444">
        <f t="shared" si="3"/>
        <v>3500</v>
      </c>
      <c r="G78" s="357"/>
      <c r="H78" s="132"/>
    </row>
    <row r="79" spans="1:8" s="70" customFormat="1" ht="78.75" customHeight="1">
      <c r="A79" s="1">
        <v>3</v>
      </c>
      <c r="B79" s="23" t="s">
        <v>627</v>
      </c>
      <c r="C79" s="9" t="s">
        <v>236</v>
      </c>
      <c r="D79" s="5">
        <v>10</v>
      </c>
      <c r="E79" s="28">
        <v>350</v>
      </c>
      <c r="F79" s="444">
        <f t="shared" si="3"/>
        <v>3500</v>
      </c>
      <c r="G79" s="357"/>
      <c r="H79" s="132"/>
    </row>
    <row r="80" spans="1:8" s="70" customFormat="1" ht="81.75" customHeight="1">
      <c r="A80" s="1">
        <v>4</v>
      </c>
      <c r="B80" s="23" t="s">
        <v>627</v>
      </c>
      <c r="C80" s="9" t="s">
        <v>237</v>
      </c>
      <c r="D80" s="5">
        <v>10</v>
      </c>
      <c r="E80" s="28">
        <v>350</v>
      </c>
      <c r="F80" s="444">
        <f t="shared" si="3"/>
        <v>3500</v>
      </c>
      <c r="G80" s="357"/>
      <c r="H80" s="132"/>
    </row>
    <row r="81" spans="1:8" s="70" customFormat="1" ht="59.25" customHeight="1">
      <c r="A81" s="1">
        <v>5</v>
      </c>
      <c r="B81" s="23" t="s">
        <v>627</v>
      </c>
      <c r="C81" s="9" t="s">
        <v>238</v>
      </c>
      <c r="D81" s="5">
        <v>10</v>
      </c>
      <c r="E81" s="28">
        <v>350</v>
      </c>
      <c r="F81" s="444">
        <f t="shared" si="3"/>
        <v>3500</v>
      </c>
      <c r="G81" s="357"/>
      <c r="H81" s="132"/>
    </row>
    <row r="82" spans="1:8" s="70" customFormat="1" ht="56.25" customHeight="1">
      <c r="A82" s="1">
        <v>6</v>
      </c>
      <c r="B82" s="23" t="s">
        <v>627</v>
      </c>
      <c r="C82" s="9" t="s">
        <v>239</v>
      </c>
      <c r="D82" s="5">
        <v>10</v>
      </c>
      <c r="E82" s="28">
        <v>350</v>
      </c>
      <c r="F82" s="444">
        <f t="shared" si="3"/>
        <v>3500</v>
      </c>
      <c r="G82" s="357"/>
      <c r="H82" s="132"/>
    </row>
    <row r="83" spans="1:8" s="70" customFormat="1" ht="57" customHeight="1">
      <c r="A83" s="1">
        <v>7</v>
      </c>
      <c r="B83" s="23" t="s">
        <v>627</v>
      </c>
      <c r="C83" s="9" t="s">
        <v>240</v>
      </c>
      <c r="D83" s="5">
        <v>10</v>
      </c>
      <c r="E83" s="28">
        <v>350</v>
      </c>
      <c r="F83" s="444">
        <f t="shared" si="3"/>
        <v>3500</v>
      </c>
      <c r="G83" s="357"/>
      <c r="H83" s="132"/>
    </row>
    <row r="84" spans="1:8" s="70" customFormat="1" ht="28.5" customHeight="1">
      <c r="A84" s="339"/>
      <c r="B84" s="447"/>
      <c r="C84" s="31"/>
      <c r="D84" s="30"/>
      <c r="E84" s="87"/>
      <c r="F84" s="471">
        <f>SUM(F77:F83)</f>
        <v>34000</v>
      </c>
      <c r="G84" s="357"/>
      <c r="H84" s="132"/>
    </row>
    <row r="85" spans="1:11" s="571" customFormat="1" ht="16.5" customHeight="1">
      <c r="A85" s="566"/>
      <c r="B85" s="567"/>
      <c r="C85" s="567"/>
      <c r="D85" s="567"/>
      <c r="E85" s="567"/>
      <c r="F85" s="567"/>
      <c r="G85" s="567"/>
      <c r="H85" s="567"/>
      <c r="I85" s="567"/>
      <c r="J85" s="567"/>
      <c r="K85" s="567"/>
    </row>
    <row r="86" spans="1:7" ht="28.5" customHeight="1">
      <c r="A86" s="559" t="s">
        <v>134</v>
      </c>
      <c r="B86" s="560"/>
      <c r="C86" s="560"/>
      <c r="D86" s="560"/>
      <c r="E86" s="561"/>
      <c r="F86" s="319"/>
      <c r="G86" s="52"/>
    </row>
    <row r="87" spans="1:8" s="70" customFormat="1" ht="39" customHeight="1">
      <c r="A87" s="19" t="s">
        <v>654</v>
      </c>
      <c r="B87" s="19" t="s">
        <v>613</v>
      </c>
      <c r="C87" s="49"/>
      <c r="D87" s="19" t="s">
        <v>460</v>
      </c>
      <c r="E87" s="28"/>
      <c r="F87" s="1"/>
      <c r="G87" s="357"/>
      <c r="H87" s="132"/>
    </row>
    <row r="88" spans="1:8" s="70" customFormat="1" ht="57" customHeight="1">
      <c r="A88" s="1">
        <v>1</v>
      </c>
      <c r="B88" s="23" t="s">
        <v>627</v>
      </c>
      <c r="C88" s="9" t="s">
        <v>241</v>
      </c>
      <c r="D88" s="5">
        <v>10</v>
      </c>
      <c r="E88" s="28">
        <v>350</v>
      </c>
      <c r="F88" s="454">
        <f>D88*E88</f>
        <v>3500</v>
      </c>
      <c r="G88" s="357"/>
      <c r="H88" s="132"/>
    </row>
    <row r="89" spans="1:11" s="571" customFormat="1" ht="16.5" customHeight="1">
      <c r="A89" s="566"/>
      <c r="B89" s="567"/>
      <c r="C89" s="567"/>
      <c r="D89" s="567"/>
      <c r="E89" s="567"/>
      <c r="F89" s="567"/>
      <c r="G89" s="567"/>
      <c r="H89" s="567"/>
      <c r="I89" s="567"/>
      <c r="J89" s="567"/>
      <c r="K89" s="567"/>
    </row>
    <row r="90" spans="1:7" ht="28.5" customHeight="1">
      <c r="A90" s="559" t="s">
        <v>135</v>
      </c>
      <c r="B90" s="560"/>
      <c r="C90" s="560"/>
      <c r="D90" s="560"/>
      <c r="E90" s="561"/>
      <c r="F90" s="319"/>
      <c r="G90" s="52"/>
    </row>
    <row r="91" spans="1:8" s="70" customFormat="1" ht="39" customHeight="1">
      <c r="A91" s="19" t="s">
        <v>654</v>
      </c>
      <c r="B91" s="19" t="s">
        <v>613</v>
      </c>
      <c r="C91" s="49"/>
      <c r="D91" s="19" t="s">
        <v>460</v>
      </c>
      <c r="E91" s="28"/>
      <c r="F91" s="1"/>
      <c r="G91" s="357"/>
      <c r="H91" s="132"/>
    </row>
    <row r="92" spans="1:8" s="70" customFormat="1" ht="58.5" customHeight="1">
      <c r="A92" s="1">
        <v>1</v>
      </c>
      <c r="B92" s="23" t="s">
        <v>627</v>
      </c>
      <c r="C92" s="9" t="s">
        <v>242</v>
      </c>
      <c r="D92" s="5">
        <v>10</v>
      </c>
      <c r="E92" s="28">
        <v>400</v>
      </c>
      <c r="F92" s="444">
        <f aca="true" t="shared" si="4" ref="F92:F100">D92*E92</f>
        <v>4000</v>
      </c>
      <c r="G92" s="357"/>
      <c r="H92" s="132"/>
    </row>
    <row r="93" spans="1:8" s="70" customFormat="1" ht="51.75" customHeight="1">
      <c r="A93" s="1">
        <v>2</v>
      </c>
      <c r="B93" s="23" t="s">
        <v>627</v>
      </c>
      <c r="C93" s="9" t="s">
        <v>243</v>
      </c>
      <c r="D93" s="5">
        <v>10</v>
      </c>
      <c r="E93" s="28">
        <v>125</v>
      </c>
      <c r="F93" s="444">
        <f t="shared" si="4"/>
        <v>1250</v>
      </c>
      <c r="G93" s="357"/>
      <c r="H93" s="132"/>
    </row>
    <row r="94" spans="1:8" s="70" customFormat="1" ht="49.5" customHeight="1">
      <c r="A94" s="1">
        <v>3</v>
      </c>
      <c r="B94" s="23" t="s">
        <v>627</v>
      </c>
      <c r="C94" s="9" t="s">
        <v>244</v>
      </c>
      <c r="D94" s="5">
        <v>10</v>
      </c>
      <c r="E94" s="28">
        <v>125</v>
      </c>
      <c r="F94" s="444">
        <f t="shared" si="4"/>
        <v>1250</v>
      </c>
      <c r="G94" s="357"/>
      <c r="H94" s="132"/>
    </row>
    <row r="95" spans="1:8" s="70" customFormat="1" ht="43.5" customHeight="1">
      <c r="A95" s="1">
        <v>4</v>
      </c>
      <c r="B95" s="23" t="s">
        <v>627</v>
      </c>
      <c r="C95" s="9" t="s">
        <v>245</v>
      </c>
      <c r="D95" s="5">
        <v>10</v>
      </c>
      <c r="E95" s="28">
        <v>125</v>
      </c>
      <c r="F95" s="444">
        <f t="shared" si="4"/>
        <v>1250</v>
      </c>
      <c r="G95" s="357"/>
      <c r="H95" s="132"/>
    </row>
    <row r="96" spans="1:7" s="55" customFormat="1" ht="52.5">
      <c r="A96" s="1">
        <v>5</v>
      </c>
      <c r="B96" s="23" t="s">
        <v>627</v>
      </c>
      <c r="C96" s="9" t="s">
        <v>246</v>
      </c>
      <c r="D96" s="5">
        <v>10</v>
      </c>
      <c r="E96" s="28">
        <v>120</v>
      </c>
      <c r="F96" s="444">
        <f t="shared" si="4"/>
        <v>1200</v>
      </c>
      <c r="G96" s="357"/>
    </row>
    <row r="97" spans="1:6" s="55" customFormat="1" ht="42">
      <c r="A97" s="1">
        <v>6</v>
      </c>
      <c r="B97" s="23" t="s">
        <v>627</v>
      </c>
      <c r="C97" s="9" t="s">
        <v>247</v>
      </c>
      <c r="D97" s="5">
        <v>10</v>
      </c>
      <c r="E97" s="28">
        <v>1000</v>
      </c>
      <c r="F97" s="444">
        <f t="shared" si="4"/>
        <v>10000</v>
      </c>
    </row>
    <row r="98" spans="1:6" s="55" customFormat="1" ht="84">
      <c r="A98" s="1">
        <v>7</v>
      </c>
      <c r="B98" s="23" t="s">
        <v>627</v>
      </c>
      <c r="C98" s="9" t="s">
        <v>248</v>
      </c>
      <c r="D98" s="5">
        <v>5</v>
      </c>
      <c r="E98" s="28">
        <v>350</v>
      </c>
      <c r="F98" s="444">
        <f t="shared" si="4"/>
        <v>1750</v>
      </c>
    </row>
    <row r="99" spans="1:7" s="55" customFormat="1" ht="31.5">
      <c r="A99" s="1">
        <v>8</v>
      </c>
      <c r="B99" s="23" t="s">
        <v>627</v>
      </c>
      <c r="C99" s="9" t="s">
        <v>249</v>
      </c>
      <c r="D99" s="5">
        <v>10</v>
      </c>
      <c r="E99" s="28">
        <v>140</v>
      </c>
      <c r="F99" s="444">
        <f t="shared" si="4"/>
        <v>1400</v>
      </c>
      <c r="G99" s="357"/>
    </row>
    <row r="100" spans="1:7" s="55" customFormat="1" ht="21.75">
      <c r="A100" s="1">
        <v>9</v>
      </c>
      <c r="B100" s="23" t="s">
        <v>627</v>
      </c>
      <c r="C100" s="9" t="s">
        <v>250</v>
      </c>
      <c r="D100" s="5">
        <v>10</v>
      </c>
      <c r="E100" s="28">
        <v>400</v>
      </c>
      <c r="F100" s="444">
        <f t="shared" si="4"/>
        <v>4000</v>
      </c>
      <c r="G100" s="357"/>
    </row>
    <row r="101" spans="1:7" s="55" customFormat="1" ht="20.25" customHeight="1">
      <c r="A101" s="339"/>
      <c r="B101" s="447"/>
      <c r="C101" s="31"/>
      <c r="D101" s="30"/>
      <c r="E101" s="87"/>
      <c r="F101" s="472">
        <f>SUM(F92:F100)</f>
        <v>26100</v>
      </c>
      <c r="G101" s="357"/>
    </row>
    <row r="102" spans="1:11" s="571" customFormat="1" ht="16.5" customHeight="1">
      <c r="A102" s="566"/>
      <c r="B102" s="567"/>
      <c r="C102" s="567"/>
      <c r="D102" s="567"/>
      <c r="E102" s="567"/>
      <c r="F102" s="567"/>
      <c r="G102" s="567"/>
      <c r="H102" s="567"/>
      <c r="I102" s="567"/>
      <c r="J102" s="567"/>
      <c r="K102" s="567"/>
    </row>
    <row r="103" spans="1:7" ht="28.5" customHeight="1">
      <c r="A103" s="559" t="s">
        <v>136</v>
      </c>
      <c r="B103" s="560"/>
      <c r="C103" s="560"/>
      <c r="D103" s="560"/>
      <c r="E103" s="561"/>
      <c r="F103" s="319"/>
      <c r="G103" s="52"/>
    </row>
    <row r="104" spans="1:8" s="70" customFormat="1" ht="39" customHeight="1">
      <c r="A104" s="19" t="s">
        <v>654</v>
      </c>
      <c r="B104" s="19" t="s">
        <v>613</v>
      </c>
      <c r="C104" s="49"/>
      <c r="D104" s="19" t="s">
        <v>460</v>
      </c>
      <c r="E104" s="28"/>
      <c r="F104" s="1"/>
      <c r="G104" s="357"/>
      <c r="H104" s="132"/>
    </row>
    <row r="105" spans="1:7" s="55" customFormat="1" ht="63">
      <c r="A105" s="1">
        <v>1</v>
      </c>
      <c r="B105" s="23" t="s">
        <v>627</v>
      </c>
      <c r="C105" s="9" t="s">
        <v>251</v>
      </c>
      <c r="D105" s="100">
        <v>5</v>
      </c>
      <c r="E105" s="28">
        <v>1200</v>
      </c>
      <c r="F105" s="454">
        <f>D105*E105</f>
        <v>6000</v>
      </c>
      <c r="G105" s="360"/>
    </row>
    <row r="106" spans="1:11" s="578" customFormat="1" ht="16.5" customHeight="1">
      <c r="A106" s="566"/>
      <c r="B106" s="567"/>
      <c r="C106" s="567"/>
      <c r="D106" s="567"/>
      <c r="E106" s="567"/>
      <c r="F106" s="567"/>
      <c r="G106" s="567"/>
      <c r="H106" s="567"/>
      <c r="I106" s="567"/>
      <c r="J106" s="567"/>
      <c r="K106" s="567"/>
    </row>
    <row r="107" spans="1:7" ht="28.5" customHeight="1">
      <c r="A107" s="559" t="s">
        <v>137</v>
      </c>
      <c r="B107" s="560"/>
      <c r="C107" s="560"/>
      <c r="D107" s="560"/>
      <c r="E107" s="561"/>
      <c r="F107" s="319"/>
      <c r="G107" s="52"/>
    </row>
    <row r="108" spans="1:8" s="70" customFormat="1" ht="39" customHeight="1">
      <c r="A108" s="19" t="s">
        <v>654</v>
      </c>
      <c r="B108" s="19" t="s">
        <v>613</v>
      </c>
      <c r="C108" s="49"/>
      <c r="D108" s="19" t="s">
        <v>460</v>
      </c>
      <c r="E108" s="28"/>
      <c r="F108" s="1"/>
      <c r="G108" s="357"/>
      <c r="H108" s="132"/>
    </row>
    <row r="109" spans="1:8" s="70" customFormat="1" ht="57.75" customHeight="1">
      <c r="A109" s="1">
        <v>1</v>
      </c>
      <c r="B109" s="1" t="s">
        <v>626</v>
      </c>
      <c r="C109" s="9" t="s">
        <v>694</v>
      </c>
      <c r="D109" s="5">
        <v>7</v>
      </c>
      <c r="E109" s="230">
        <v>300</v>
      </c>
      <c r="F109" s="459">
        <f>D109*E109</f>
        <v>2100</v>
      </c>
      <c r="G109" s="357"/>
      <c r="H109" s="132"/>
    </row>
    <row r="110" spans="1:8" s="70" customFormat="1" ht="47.25" customHeight="1">
      <c r="A110" s="1">
        <v>2</v>
      </c>
      <c r="B110" s="1" t="s">
        <v>626</v>
      </c>
      <c r="C110" s="9" t="s">
        <v>695</v>
      </c>
      <c r="D110" s="5">
        <v>8</v>
      </c>
      <c r="E110" s="230">
        <v>300</v>
      </c>
      <c r="F110" s="459">
        <f>D110*E110</f>
        <v>2400</v>
      </c>
      <c r="G110" s="357"/>
      <c r="H110" s="132"/>
    </row>
    <row r="111" spans="1:8" s="70" customFormat="1" ht="25.5" customHeight="1">
      <c r="A111" s="339"/>
      <c r="B111" s="29"/>
      <c r="C111" s="31"/>
      <c r="D111" s="30"/>
      <c r="E111" s="87"/>
      <c r="F111" s="454">
        <f>SUM(F109:F110)</f>
        <v>4500</v>
      </c>
      <c r="G111" s="357"/>
      <c r="H111" s="132"/>
    </row>
    <row r="112" spans="1:11" s="571" customFormat="1" ht="16.5" customHeight="1">
      <c r="A112" s="566"/>
      <c r="B112" s="567"/>
      <c r="C112" s="567"/>
      <c r="D112" s="567"/>
      <c r="E112" s="567"/>
      <c r="F112" s="567"/>
      <c r="G112" s="567"/>
      <c r="H112" s="567"/>
      <c r="I112" s="567"/>
      <c r="J112" s="567"/>
      <c r="K112" s="567"/>
    </row>
    <row r="113" spans="1:8" ht="28.5" customHeight="1">
      <c r="A113" s="559" t="s">
        <v>138</v>
      </c>
      <c r="B113" s="560"/>
      <c r="C113" s="560"/>
      <c r="D113" s="560"/>
      <c r="E113" s="561"/>
      <c r="F113" s="319"/>
      <c r="G113" s="52"/>
      <c r="H113" s="55"/>
    </row>
    <row r="114" spans="1:8" s="70" customFormat="1" ht="39" customHeight="1">
      <c r="A114" s="19" t="s">
        <v>654</v>
      </c>
      <c r="B114" s="19" t="s">
        <v>613</v>
      </c>
      <c r="C114" s="49"/>
      <c r="D114" s="19" t="s">
        <v>460</v>
      </c>
      <c r="E114" s="28"/>
      <c r="F114" s="1"/>
      <c r="G114" s="357"/>
      <c r="H114" s="132"/>
    </row>
    <row r="115" spans="1:8" ht="12.75">
      <c r="A115" s="362">
        <v>1</v>
      </c>
      <c r="B115" s="362"/>
      <c r="C115" s="1" t="s">
        <v>397</v>
      </c>
      <c r="D115" s="192">
        <v>5</v>
      </c>
      <c r="E115" s="519">
        <v>300</v>
      </c>
      <c r="F115" s="454">
        <f>D115*E115</f>
        <v>1500</v>
      </c>
      <c r="G115" s="346"/>
      <c r="H115" s="364"/>
    </row>
    <row r="116" spans="1:11" s="578" customFormat="1" ht="16.5" customHeight="1">
      <c r="A116" s="566"/>
      <c r="B116" s="567"/>
      <c r="C116" s="567"/>
      <c r="D116" s="567"/>
      <c r="E116" s="567"/>
      <c r="F116" s="567"/>
      <c r="G116" s="567"/>
      <c r="H116" s="567"/>
      <c r="I116" s="567"/>
      <c r="J116" s="567"/>
      <c r="K116" s="567"/>
    </row>
    <row r="117" spans="1:7" ht="28.5" customHeight="1">
      <c r="A117" s="559" t="s">
        <v>139</v>
      </c>
      <c r="B117" s="560"/>
      <c r="C117" s="560"/>
      <c r="D117" s="560"/>
      <c r="E117" s="561"/>
      <c r="F117" s="319"/>
      <c r="G117" s="52"/>
    </row>
    <row r="118" spans="1:8" s="70" customFormat="1" ht="39" customHeight="1">
      <c r="A118" s="19" t="s">
        <v>654</v>
      </c>
      <c r="B118" s="19" t="s">
        <v>613</v>
      </c>
      <c r="C118" s="49"/>
      <c r="D118" s="19" t="s">
        <v>460</v>
      </c>
      <c r="E118" s="28"/>
      <c r="F118" s="1"/>
      <c r="G118" s="357"/>
      <c r="H118" s="132"/>
    </row>
    <row r="119" spans="1:8" s="70" customFormat="1" ht="36" customHeight="1">
      <c r="A119" s="1">
        <v>1</v>
      </c>
      <c r="B119" s="1" t="s">
        <v>627</v>
      </c>
      <c r="C119" s="9" t="s">
        <v>696</v>
      </c>
      <c r="D119" s="5">
        <v>5</v>
      </c>
      <c r="E119" s="28">
        <v>300</v>
      </c>
      <c r="F119" s="454">
        <f>D119*E119</f>
        <v>1500</v>
      </c>
      <c r="G119" s="357"/>
      <c r="H119" s="132"/>
    </row>
    <row r="120" spans="1:11" s="571" customFormat="1" ht="16.5" customHeight="1">
      <c r="A120" s="566"/>
      <c r="B120" s="567"/>
      <c r="C120" s="567"/>
      <c r="D120" s="567"/>
      <c r="E120" s="567"/>
      <c r="F120" s="567"/>
      <c r="G120" s="567"/>
      <c r="H120" s="567"/>
      <c r="I120" s="567"/>
      <c r="J120" s="567"/>
      <c r="K120" s="567"/>
    </row>
    <row r="121" spans="1:8" ht="28.5" customHeight="1">
      <c r="A121" s="559" t="s">
        <v>140</v>
      </c>
      <c r="B121" s="560"/>
      <c r="C121" s="560"/>
      <c r="D121" s="560"/>
      <c r="E121" s="561"/>
      <c r="F121" s="319"/>
      <c r="G121" s="52"/>
      <c r="H121" s="55"/>
    </row>
    <row r="122" spans="1:8" s="70" customFormat="1" ht="39" customHeight="1">
      <c r="A122" s="19" t="s">
        <v>654</v>
      </c>
      <c r="B122" s="19" t="s">
        <v>613</v>
      </c>
      <c r="C122" s="49"/>
      <c r="D122" s="19" t="s">
        <v>460</v>
      </c>
      <c r="E122" s="28"/>
      <c r="F122" s="1"/>
      <c r="G122" s="357"/>
      <c r="H122" s="132"/>
    </row>
    <row r="123" spans="1:8" ht="30" customHeight="1">
      <c r="A123" s="192">
        <v>1</v>
      </c>
      <c r="B123" s="192"/>
      <c r="C123" s="1" t="s">
        <v>252</v>
      </c>
      <c r="D123" s="192">
        <v>10</v>
      </c>
      <c r="E123" s="365">
        <v>600</v>
      </c>
      <c r="F123" s="454">
        <f>D123*E123</f>
        <v>6000</v>
      </c>
      <c r="G123" s="360"/>
      <c r="H123" s="364"/>
    </row>
    <row r="124" spans="1:11" s="578" customFormat="1" ht="16.5" customHeight="1">
      <c r="A124" s="566"/>
      <c r="B124" s="567"/>
      <c r="C124" s="567"/>
      <c r="D124" s="567"/>
      <c r="E124" s="567"/>
      <c r="F124" s="567"/>
      <c r="G124" s="567"/>
      <c r="H124" s="567"/>
      <c r="I124" s="567"/>
      <c r="J124" s="567"/>
      <c r="K124" s="567"/>
    </row>
    <row r="125" spans="1:7" ht="28.5" customHeight="1">
      <c r="A125" s="559" t="s">
        <v>141</v>
      </c>
      <c r="B125" s="560"/>
      <c r="C125" s="560"/>
      <c r="D125" s="560"/>
      <c r="E125" s="561"/>
      <c r="F125" s="319"/>
      <c r="G125" s="52"/>
    </row>
    <row r="126" spans="1:8" s="70" customFormat="1" ht="39" customHeight="1">
      <c r="A126" s="19" t="s">
        <v>654</v>
      </c>
      <c r="B126" s="19" t="s">
        <v>613</v>
      </c>
      <c r="C126" s="49"/>
      <c r="D126" s="19" t="s">
        <v>460</v>
      </c>
      <c r="E126" s="28"/>
      <c r="F126" s="1"/>
      <c r="G126" s="357"/>
      <c r="H126" s="132"/>
    </row>
    <row r="127" spans="1:8" ht="122.25" customHeight="1">
      <c r="A127" s="192">
        <v>1</v>
      </c>
      <c r="B127" s="192"/>
      <c r="C127" s="1" t="s">
        <v>226</v>
      </c>
      <c r="D127" s="192">
        <v>5</v>
      </c>
      <c r="E127" s="192">
        <v>660</v>
      </c>
      <c r="F127" s="450" t="s">
        <v>765</v>
      </c>
      <c r="G127" s="366"/>
      <c r="H127" s="364"/>
    </row>
    <row r="128" spans="1:11" s="370" customFormat="1" ht="21" customHeight="1">
      <c r="A128" s="367"/>
      <c r="B128" s="368"/>
      <c r="C128" s="369"/>
      <c r="D128" s="369"/>
      <c r="E128" s="369"/>
      <c r="F128" s="369"/>
      <c r="G128" s="369"/>
      <c r="H128" s="369"/>
      <c r="I128" s="369"/>
      <c r="J128" s="369"/>
      <c r="K128" s="369"/>
    </row>
    <row r="129" spans="1:7" ht="19.5">
      <c r="A129" s="584" t="s">
        <v>333</v>
      </c>
      <c r="B129" s="585"/>
      <c r="C129" s="85" t="s">
        <v>57</v>
      </c>
      <c r="D129" s="86" t="s">
        <v>540</v>
      </c>
      <c r="E129" s="361"/>
      <c r="F129" s="360"/>
      <c r="G129" s="55"/>
    </row>
    <row r="130" spans="1:5" ht="23.25" customHeight="1">
      <c r="A130" s="68"/>
      <c r="B130" s="52"/>
      <c r="C130" s="18" t="s">
        <v>554</v>
      </c>
      <c r="D130" s="71"/>
      <c r="E130" s="198"/>
    </row>
    <row r="131" spans="1:4" ht="22.5" customHeight="1">
      <c r="A131" s="68"/>
      <c r="B131" s="52"/>
      <c r="C131" s="63" t="s">
        <v>311</v>
      </c>
      <c r="D131" s="71"/>
    </row>
    <row r="132" spans="1:4" ht="12.75">
      <c r="A132" s="68"/>
      <c r="B132" s="69"/>
      <c r="C132" s="70" t="s">
        <v>440</v>
      </c>
      <c r="D132" s="71">
        <v>10</v>
      </c>
    </row>
    <row r="133" spans="1:4" ht="12.75">
      <c r="A133" s="68"/>
      <c r="B133" s="69"/>
      <c r="C133" s="70" t="s">
        <v>325</v>
      </c>
      <c r="D133" s="71">
        <v>10</v>
      </c>
    </row>
    <row r="134" spans="1:4" ht="12.75">
      <c r="A134" s="68"/>
      <c r="B134" s="69"/>
      <c r="C134" s="70" t="s">
        <v>441</v>
      </c>
      <c r="D134" s="71">
        <v>10</v>
      </c>
    </row>
    <row r="135" spans="1:4" ht="12.75">
      <c r="A135" s="68"/>
      <c r="B135" s="69"/>
      <c r="C135" s="70" t="s">
        <v>302</v>
      </c>
      <c r="D135" s="71">
        <v>10</v>
      </c>
    </row>
    <row r="136" spans="1:4" ht="12.75">
      <c r="A136" s="68"/>
      <c r="B136" s="69"/>
      <c r="C136" s="70" t="s">
        <v>326</v>
      </c>
      <c r="D136" s="71">
        <v>10</v>
      </c>
    </row>
    <row r="137" spans="1:4" ht="12.75">
      <c r="A137" s="68"/>
      <c r="B137" s="69"/>
      <c r="C137" s="70" t="s">
        <v>405</v>
      </c>
      <c r="D137" s="71">
        <v>10</v>
      </c>
    </row>
    <row r="138" spans="1:5" s="53" customFormat="1" ht="12.75">
      <c r="A138" s="72"/>
      <c r="B138" s="323"/>
      <c r="C138" s="324" t="s">
        <v>541</v>
      </c>
      <c r="D138" s="325">
        <v>60</v>
      </c>
      <c r="E138" s="354"/>
    </row>
  </sheetData>
  <sheetProtection/>
  <mergeCells count="35">
    <mergeCell ref="A103:E103"/>
    <mergeCell ref="A107:E107"/>
    <mergeCell ref="A112:IV112"/>
    <mergeCell ref="A51:E51"/>
    <mergeCell ref="A64:E64"/>
    <mergeCell ref="A75:E75"/>
    <mergeCell ref="A86:E86"/>
    <mergeCell ref="A89:IV89"/>
    <mergeCell ref="A102:IV102"/>
    <mergeCell ref="A106:IV106"/>
    <mergeCell ref="A90:E90"/>
    <mergeCell ref="A117:E117"/>
    <mergeCell ref="A121:E121"/>
    <mergeCell ref="A129:B129"/>
    <mergeCell ref="A1:E1"/>
    <mergeCell ref="A2:E2"/>
    <mergeCell ref="A11:E11"/>
    <mergeCell ref="A19:E19"/>
    <mergeCell ref="A30:E30"/>
    <mergeCell ref="A34:E34"/>
    <mergeCell ref="A43:E43"/>
    <mergeCell ref="A42:IV42"/>
    <mergeCell ref="A125:E125"/>
    <mergeCell ref="A50:IV50"/>
    <mergeCell ref="A63:IV63"/>
    <mergeCell ref="A74:IV74"/>
    <mergeCell ref="A85:IV85"/>
    <mergeCell ref="A116:IV116"/>
    <mergeCell ref="A120:IV120"/>
    <mergeCell ref="A124:IV124"/>
    <mergeCell ref="A113:E113"/>
    <mergeCell ref="A4:E4"/>
    <mergeCell ref="A18:IV18"/>
    <mergeCell ref="A29:IV29"/>
    <mergeCell ref="A33:IV33"/>
  </mergeCells>
  <printOptions/>
  <pageMargins left="0.7" right="0.7" top="0.75" bottom="0.75" header="0.3" footer="0.3"/>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dimension ref="A1:L50"/>
  <sheetViews>
    <sheetView zoomScale="80" zoomScaleNormal="80" zoomScalePageLayoutView="0" workbookViewId="0" topLeftCell="A34">
      <selection activeCell="A43" sqref="A43:B43"/>
    </sheetView>
  </sheetViews>
  <sheetFormatPr defaultColWidth="11.00390625" defaultRowHeight="12.75"/>
  <cols>
    <col min="1" max="1" width="10.625" style="26" customWidth="1"/>
    <col min="2" max="2" width="15.625" style="26" customWidth="1"/>
    <col min="3" max="3" width="67.125" style="437" customWidth="1"/>
    <col min="4" max="5" width="12.75390625" style="26" customWidth="1"/>
    <col min="6" max="6" width="13.875" style="26" bestFit="1" customWidth="1"/>
    <col min="7" max="16384" width="11.00390625" style="26" customWidth="1"/>
  </cols>
  <sheetData>
    <row r="1" spans="1:8" s="50" customFormat="1" ht="45.75" customHeight="1">
      <c r="A1" s="588" t="s">
        <v>154</v>
      </c>
      <c r="B1" s="589"/>
      <c r="C1" s="589"/>
      <c r="D1" s="589"/>
      <c r="E1" s="590"/>
      <c r="F1" s="98"/>
      <c r="G1" s="245"/>
      <c r="H1" s="132"/>
    </row>
    <row r="2" spans="1:6" s="50" customFormat="1" ht="41.25" customHeight="1">
      <c r="A2" s="544" t="s">
        <v>162</v>
      </c>
      <c r="B2" s="545"/>
      <c r="C2" s="545"/>
      <c r="D2" s="545"/>
      <c r="E2" s="546"/>
      <c r="F2" s="98"/>
    </row>
    <row r="3" spans="1:6" s="50" customFormat="1" ht="15.75" customHeight="1">
      <c r="A3" s="431"/>
      <c r="B3" s="429"/>
      <c r="C3" s="432"/>
      <c r="D3" s="429"/>
      <c r="E3" s="429"/>
      <c r="F3" s="253"/>
    </row>
    <row r="4" spans="1:6" s="50" customFormat="1" ht="35.25" customHeight="1">
      <c r="A4" s="591" t="s">
        <v>767</v>
      </c>
      <c r="B4" s="592"/>
      <c r="C4" s="592"/>
      <c r="D4" s="592"/>
      <c r="E4" s="593"/>
      <c r="F4" s="98"/>
    </row>
    <row r="5" spans="1:6" s="50" customFormat="1" ht="35.25" customHeight="1">
      <c r="A5" s="18" t="s">
        <v>654</v>
      </c>
      <c r="B5" s="18" t="s">
        <v>613</v>
      </c>
      <c r="C5" s="18"/>
      <c r="D5" s="18" t="s">
        <v>460</v>
      </c>
      <c r="E5" s="18"/>
      <c r="F5" s="98"/>
    </row>
    <row r="6" spans="1:9" s="50" customFormat="1" ht="39" customHeight="1">
      <c r="A6" s="373">
        <v>1</v>
      </c>
      <c r="B6" s="98"/>
      <c r="C6" s="99" t="s">
        <v>812</v>
      </c>
      <c r="D6" s="490">
        <v>5</v>
      </c>
      <c r="E6" s="491">
        <v>200</v>
      </c>
      <c r="F6" s="492">
        <f>D6*E6</f>
        <v>1000</v>
      </c>
      <c r="G6" s="140"/>
      <c r="H6" s="70"/>
      <c r="I6" s="70"/>
    </row>
    <row r="7" spans="1:12" s="436" customFormat="1" ht="15.75" customHeight="1">
      <c r="A7" s="433"/>
      <c r="B7" s="380"/>
      <c r="C7" s="380"/>
      <c r="D7" s="380"/>
      <c r="E7" s="380"/>
      <c r="F7" s="434"/>
      <c r="G7" s="262"/>
      <c r="H7" s="262"/>
      <c r="I7" s="94"/>
      <c r="J7" s="94"/>
      <c r="K7" s="94"/>
      <c r="L7" s="435"/>
    </row>
    <row r="8" spans="1:6" s="17" customFormat="1" ht="35.25" customHeight="1">
      <c r="A8" s="591" t="s">
        <v>768</v>
      </c>
      <c r="B8" s="592"/>
      <c r="C8" s="592"/>
      <c r="D8" s="592"/>
      <c r="E8" s="593"/>
      <c r="F8" s="385"/>
    </row>
    <row r="9" spans="1:6" s="17" customFormat="1" ht="35.25" customHeight="1">
      <c r="A9" s="18" t="s">
        <v>654</v>
      </c>
      <c r="B9" s="18" t="s">
        <v>613</v>
      </c>
      <c r="C9" s="18"/>
      <c r="D9" s="18" t="s">
        <v>460</v>
      </c>
      <c r="E9" s="18"/>
      <c r="F9" s="2"/>
    </row>
    <row r="10" spans="1:6" s="50" customFormat="1" ht="208.5" customHeight="1">
      <c r="A10" s="98">
        <v>1</v>
      </c>
      <c r="B10" s="98"/>
      <c r="C10" s="99" t="s">
        <v>813</v>
      </c>
      <c r="D10" s="490">
        <v>5</v>
      </c>
      <c r="E10" s="491">
        <v>250</v>
      </c>
      <c r="F10" s="488">
        <f>D10*E10</f>
        <v>1250</v>
      </c>
    </row>
    <row r="11" spans="1:9" s="50" customFormat="1" ht="216.75" customHeight="1">
      <c r="A11" s="98">
        <v>2</v>
      </c>
      <c r="B11" s="98"/>
      <c r="C11" s="99" t="s">
        <v>814</v>
      </c>
      <c r="D11" s="490">
        <v>5</v>
      </c>
      <c r="E11" s="491">
        <v>250</v>
      </c>
      <c r="F11" s="488">
        <f>D11*E11</f>
        <v>1250</v>
      </c>
      <c r="I11" s="70"/>
    </row>
    <row r="12" spans="1:9" s="50" customFormat="1" ht="33.75" customHeight="1">
      <c r="A12" s="70"/>
      <c r="B12" s="70"/>
      <c r="C12" s="275"/>
      <c r="D12" s="493"/>
      <c r="E12" s="494"/>
      <c r="F12" s="489">
        <f>SUM(F10:F11)</f>
        <v>2500</v>
      </c>
      <c r="I12" s="70"/>
    </row>
    <row r="13" s="39" customFormat="1" ht="15.75" customHeight="1"/>
    <row r="14" spans="1:9" s="17" customFormat="1" ht="35.25" customHeight="1">
      <c r="A14" s="591" t="s">
        <v>769</v>
      </c>
      <c r="B14" s="592"/>
      <c r="C14" s="592"/>
      <c r="D14" s="592"/>
      <c r="E14" s="593"/>
      <c r="F14" s="2"/>
      <c r="I14" s="94"/>
    </row>
    <row r="15" spans="1:6" s="50" customFormat="1" ht="35.25" customHeight="1">
      <c r="A15" s="18" t="s">
        <v>654</v>
      </c>
      <c r="B15" s="18" t="s">
        <v>613</v>
      </c>
      <c r="C15" s="18"/>
      <c r="D15" s="18" t="s">
        <v>460</v>
      </c>
      <c r="E15" s="18"/>
      <c r="F15" s="98"/>
    </row>
    <row r="16" spans="1:6" s="50" customFormat="1" ht="244.5" customHeight="1">
      <c r="A16" s="98">
        <v>1</v>
      </c>
      <c r="B16" s="98"/>
      <c r="C16" s="99" t="s">
        <v>815</v>
      </c>
      <c r="D16" s="490">
        <v>5</v>
      </c>
      <c r="E16" s="491">
        <v>220</v>
      </c>
      <c r="F16" s="488">
        <f aca="true" t="shared" si="0" ref="F16:F40">D16*E16</f>
        <v>1100</v>
      </c>
    </row>
    <row r="17" spans="1:6" s="50" customFormat="1" ht="280.5" customHeight="1">
      <c r="A17" s="98">
        <v>2</v>
      </c>
      <c r="B17" s="98"/>
      <c r="C17" s="99" t="s">
        <v>816</v>
      </c>
      <c r="D17" s="490">
        <v>5</v>
      </c>
      <c r="E17" s="491">
        <v>250</v>
      </c>
      <c r="F17" s="488">
        <f t="shared" si="0"/>
        <v>1250</v>
      </c>
    </row>
    <row r="18" spans="1:6" s="50" customFormat="1" ht="217.5" customHeight="1">
      <c r="A18" s="98">
        <v>3</v>
      </c>
      <c r="B18" s="98"/>
      <c r="C18" s="99" t="s">
        <v>817</v>
      </c>
      <c r="D18" s="490">
        <v>5</v>
      </c>
      <c r="E18" s="491">
        <v>220</v>
      </c>
      <c r="F18" s="488">
        <f t="shared" si="0"/>
        <v>1100</v>
      </c>
    </row>
    <row r="19" spans="1:7" s="50" customFormat="1" ht="194.25" customHeight="1">
      <c r="A19" s="98">
        <v>4</v>
      </c>
      <c r="B19" s="98"/>
      <c r="C19" s="99" t="s">
        <v>818</v>
      </c>
      <c r="D19" s="490">
        <v>5</v>
      </c>
      <c r="E19" s="491">
        <v>150</v>
      </c>
      <c r="F19" s="488">
        <f t="shared" si="0"/>
        <v>750</v>
      </c>
      <c r="G19" s="140"/>
    </row>
    <row r="20" spans="1:6" s="50" customFormat="1" ht="220.5" customHeight="1">
      <c r="A20" s="373">
        <v>5</v>
      </c>
      <c r="B20" s="373"/>
      <c r="C20" s="99" t="s">
        <v>817</v>
      </c>
      <c r="D20" s="490">
        <v>5</v>
      </c>
      <c r="E20" s="491">
        <v>220</v>
      </c>
      <c r="F20" s="488">
        <f t="shared" si="0"/>
        <v>1100</v>
      </c>
    </row>
    <row r="21" spans="1:6" s="39" customFormat="1" ht="15.75" customHeight="1">
      <c r="A21" s="128"/>
      <c r="B21" s="128"/>
      <c r="F21" s="489">
        <f>SUM(F16:F20)</f>
        <v>5300</v>
      </c>
    </row>
    <row r="22" spans="1:6" s="39" customFormat="1" ht="15.75" customHeight="1">
      <c r="A22" s="128"/>
      <c r="B22" s="128"/>
      <c r="F22" s="488"/>
    </row>
    <row r="23" spans="1:9" s="50" customFormat="1" ht="35.25" customHeight="1">
      <c r="A23" s="591" t="s">
        <v>770</v>
      </c>
      <c r="B23" s="592"/>
      <c r="C23" s="592"/>
      <c r="D23" s="592"/>
      <c r="E23" s="593"/>
      <c r="F23" s="488"/>
      <c r="I23" s="70"/>
    </row>
    <row r="24" spans="1:6" s="50" customFormat="1" ht="35.25" customHeight="1">
      <c r="A24" s="18" t="s">
        <v>654</v>
      </c>
      <c r="B24" s="18" t="s">
        <v>613</v>
      </c>
      <c r="C24" s="18"/>
      <c r="D24" s="18" t="s">
        <v>460</v>
      </c>
      <c r="E24" s="18"/>
      <c r="F24" s="488"/>
    </row>
    <row r="25" spans="1:6" s="50" customFormat="1" ht="198.75" customHeight="1">
      <c r="A25" s="98">
        <v>1</v>
      </c>
      <c r="B25" s="98"/>
      <c r="C25" s="99" t="s">
        <v>459</v>
      </c>
      <c r="D25" s="485">
        <v>5</v>
      </c>
      <c r="E25" s="485">
        <v>200</v>
      </c>
      <c r="F25" s="496">
        <f t="shared" si="0"/>
        <v>1000</v>
      </c>
    </row>
    <row r="26" spans="1:6" s="50" customFormat="1" ht="197.25" customHeight="1">
      <c r="A26" s="98">
        <v>2</v>
      </c>
      <c r="B26" s="98"/>
      <c r="C26" s="99" t="s">
        <v>0</v>
      </c>
      <c r="D26" s="485">
        <v>5</v>
      </c>
      <c r="E26" s="485">
        <v>200</v>
      </c>
      <c r="F26" s="496">
        <f t="shared" si="0"/>
        <v>1000</v>
      </c>
    </row>
    <row r="27" spans="1:6" s="50" customFormat="1" ht="191.25" customHeight="1">
      <c r="A27" s="98">
        <v>3</v>
      </c>
      <c r="B27" s="98"/>
      <c r="C27" s="99" t="s">
        <v>1</v>
      </c>
      <c r="D27" s="485">
        <v>5</v>
      </c>
      <c r="E27" s="485">
        <v>200</v>
      </c>
      <c r="F27" s="496">
        <f t="shared" si="0"/>
        <v>1000</v>
      </c>
    </row>
    <row r="28" spans="1:6" s="50" customFormat="1" ht="189" customHeight="1">
      <c r="A28" s="98">
        <v>4</v>
      </c>
      <c r="B28" s="98"/>
      <c r="C28" s="99" t="s">
        <v>2</v>
      </c>
      <c r="D28" s="485">
        <v>5</v>
      </c>
      <c r="E28" s="485">
        <v>200</v>
      </c>
      <c r="F28" s="496">
        <f t="shared" si="0"/>
        <v>1000</v>
      </c>
    </row>
    <row r="29" spans="1:6" s="50" customFormat="1" ht="204" customHeight="1">
      <c r="A29" s="98">
        <v>5</v>
      </c>
      <c r="B29" s="98"/>
      <c r="C29" s="99" t="s">
        <v>455</v>
      </c>
      <c r="D29" s="485">
        <v>5</v>
      </c>
      <c r="E29" s="485">
        <v>200</v>
      </c>
      <c r="F29" s="496">
        <f t="shared" si="0"/>
        <v>1000</v>
      </c>
    </row>
    <row r="30" spans="1:6" s="50" customFormat="1" ht="207" customHeight="1">
      <c r="A30" s="98">
        <v>6</v>
      </c>
      <c r="B30" s="98"/>
      <c r="C30" s="99" t="s">
        <v>456</v>
      </c>
      <c r="D30" s="485">
        <v>5</v>
      </c>
      <c r="E30" s="485"/>
      <c r="F30" s="496">
        <f t="shared" si="0"/>
        <v>0</v>
      </c>
    </row>
    <row r="31" spans="1:6" s="50" customFormat="1" ht="216.75" customHeight="1">
      <c r="A31" s="98">
        <v>7</v>
      </c>
      <c r="B31" s="98"/>
      <c r="C31" s="99" t="s">
        <v>457</v>
      </c>
      <c r="D31" s="485">
        <v>10</v>
      </c>
      <c r="E31" s="485">
        <v>250</v>
      </c>
      <c r="F31" s="496">
        <f t="shared" si="0"/>
        <v>2500</v>
      </c>
    </row>
    <row r="32" spans="1:8" ht="93.75" customHeight="1">
      <c r="A32" s="98">
        <v>8</v>
      </c>
      <c r="B32" s="98"/>
      <c r="C32" s="99" t="s">
        <v>458</v>
      </c>
      <c r="D32" s="485">
        <v>10</v>
      </c>
      <c r="E32" s="485">
        <v>250</v>
      </c>
      <c r="F32" s="496">
        <f t="shared" si="0"/>
        <v>2500</v>
      </c>
      <c r="H32" s="210"/>
    </row>
    <row r="33" spans="1:8" ht="53.25" customHeight="1">
      <c r="A33" s="70"/>
      <c r="B33" s="70"/>
      <c r="C33" s="275"/>
      <c r="D33" s="495"/>
      <c r="E33" s="495"/>
      <c r="F33" s="497">
        <f>SUM(F25:F32)</f>
        <v>10000</v>
      </c>
      <c r="H33" s="210"/>
    </row>
    <row r="34" s="39" customFormat="1" ht="15.75" customHeight="1">
      <c r="F34" s="488"/>
    </row>
    <row r="35" spans="1:10" s="50" customFormat="1" ht="35.25" customHeight="1">
      <c r="A35" s="591" t="s">
        <v>771</v>
      </c>
      <c r="B35" s="592"/>
      <c r="C35" s="592"/>
      <c r="D35" s="592"/>
      <c r="E35" s="593"/>
      <c r="F35" s="488"/>
      <c r="I35" s="70"/>
      <c r="J35" s="70"/>
    </row>
    <row r="36" spans="1:7" s="33" customFormat="1" ht="36.75" customHeight="1">
      <c r="A36" s="18" t="s">
        <v>654</v>
      </c>
      <c r="B36" s="18" t="s">
        <v>613</v>
      </c>
      <c r="C36" s="18"/>
      <c r="D36" s="18" t="s">
        <v>460</v>
      </c>
      <c r="E36" s="137"/>
      <c r="F36" s="488"/>
      <c r="G36" s="50"/>
    </row>
    <row r="37" spans="1:7" s="33" customFormat="1" ht="57.75" customHeight="1">
      <c r="A37" s="98">
        <v>1</v>
      </c>
      <c r="B37" s="98"/>
      <c r="C37" s="99" t="s">
        <v>355</v>
      </c>
      <c r="D37" s="100">
        <v>10</v>
      </c>
      <c r="E37" s="142">
        <v>180</v>
      </c>
      <c r="F37" s="488">
        <f t="shared" si="0"/>
        <v>1800</v>
      </c>
      <c r="G37" s="50"/>
    </row>
    <row r="38" spans="1:7" s="33" customFormat="1" ht="45.75" customHeight="1">
      <c r="A38" s="98">
        <v>2</v>
      </c>
      <c r="B38" s="98"/>
      <c r="C38" s="99" t="s">
        <v>3</v>
      </c>
      <c r="D38" s="100">
        <v>10</v>
      </c>
      <c r="E38" s="142">
        <v>200</v>
      </c>
      <c r="F38" s="488">
        <f t="shared" si="0"/>
        <v>2000</v>
      </c>
      <c r="G38" s="50"/>
    </row>
    <row r="39" spans="1:7" s="33" customFormat="1" ht="66" customHeight="1">
      <c r="A39" s="98">
        <v>3</v>
      </c>
      <c r="B39" s="98" t="s">
        <v>651</v>
      </c>
      <c r="C39" s="99" t="s">
        <v>660</v>
      </c>
      <c r="D39" s="100">
        <v>10</v>
      </c>
      <c r="E39" s="142">
        <v>450</v>
      </c>
      <c r="F39" s="488">
        <f t="shared" si="0"/>
        <v>4500</v>
      </c>
      <c r="G39" s="50"/>
    </row>
    <row r="40" spans="1:12" s="33" customFormat="1" ht="33" customHeight="1">
      <c r="A40" s="98">
        <v>4</v>
      </c>
      <c r="B40" s="98"/>
      <c r="C40" s="99" t="s">
        <v>661</v>
      </c>
      <c r="D40" s="100">
        <v>30</v>
      </c>
      <c r="E40" s="142">
        <v>40</v>
      </c>
      <c r="F40" s="488">
        <f t="shared" si="0"/>
        <v>1200</v>
      </c>
      <c r="G40" s="50"/>
      <c r="L40" s="55"/>
    </row>
    <row r="41" ht="21" customHeight="1">
      <c r="F41" s="498">
        <f>SUM(F37:F40)</f>
        <v>9500</v>
      </c>
    </row>
    <row r="42" ht="21" customHeight="1">
      <c r="F42" s="499"/>
    </row>
    <row r="43" spans="1:4" ht="18">
      <c r="A43" s="586" t="s">
        <v>334</v>
      </c>
      <c r="B43" s="587"/>
      <c r="C43" s="441" t="s">
        <v>174</v>
      </c>
      <c r="D43" s="442" t="s">
        <v>540</v>
      </c>
    </row>
    <row r="44" spans="1:4" ht="15">
      <c r="A44" s="438"/>
      <c r="B44" s="439"/>
      <c r="C44" s="430" t="s">
        <v>339</v>
      </c>
      <c r="D44" s="440"/>
    </row>
    <row r="45" spans="1:4" ht="17.25" customHeight="1">
      <c r="A45" s="59"/>
      <c r="B45" s="52"/>
      <c r="C45" s="262" t="s">
        <v>311</v>
      </c>
      <c r="D45" s="64"/>
    </row>
    <row r="46" spans="1:4" ht="12.75">
      <c r="A46" s="59"/>
      <c r="B46" s="65"/>
      <c r="C46" s="66" t="s">
        <v>323</v>
      </c>
      <c r="D46" s="64">
        <v>15</v>
      </c>
    </row>
    <row r="47" spans="1:4" ht="12.75">
      <c r="A47" s="59"/>
      <c r="B47" s="65"/>
      <c r="C47" s="66" t="s">
        <v>340</v>
      </c>
      <c r="D47" s="64">
        <v>15</v>
      </c>
    </row>
    <row r="48" spans="1:4" ht="12.75">
      <c r="A48" s="59"/>
      <c r="B48" s="65"/>
      <c r="C48" s="66" t="s">
        <v>341</v>
      </c>
      <c r="D48" s="64">
        <v>15</v>
      </c>
    </row>
    <row r="49" spans="1:4" ht="12.75">
      <c r="A49" s="59"/>
      <c r="B49" s="65"/>
      <c r="C49" s="66" t="s">
        <v>342</v>
      </c>
      <c r="D49" s="64">
        <v>15</v>
      </c>
    </row>
    <row r="50" spans="1:4" s="395" customFormat="1" ht="12.75">
      <c r="A50" s="67"/>
      <c r="B50" s="327"/>
      <c r="C50" s="328" t="s">
        <v>541</v>
      </c>
      <c r="D50" s="329">
        <v>60</v>
      </c>
    </row>
  </sheetData>
  <sheetProtection/>
  <mergeCells count="8">
    <mergeCell ref="A43:B43"/>
    <mergeCell ref="A1:E1"/>
    <mergeCell ref="A2:E2"/>
    <mergeCell ref="A4:E4"/>
    <mergeCell ref="A14:E14"/>
    <mergeCell ref="A23:E23"/>
    <mergeCell ref="A8:E8"/>
    <mergeCell ref="A35:E35"/>
  </mergeCells>
  <printOptions/>
  <pageMargins left="0.7" right="0.7" top="0.75" bottom="0.75" header="0.3" footer="0.3"/>
  <pageSetup horizontalDpi="600" verticalDpi="600" orientation="portrait" paperSize="9" scale="50" r:id="rId1"/>
</worksheet>
</file>

<file path=xl/worksheets/sheet14.xml><?xml version="1.0" encoding="utf-8"?>
<worksheet xmlns="http://schemas.openxmlformats.org/spreadsheetml/2006/main" xmlns:r="http://schemas.openxmlformats.org/officeDocument/2006/relationships">
  <dimension ref="A1:H42"/>
  <sheetViews>
    <sheetView zoomScalePageLayoutView="0" workbookViewId="0" topLeftCell="A19">
      <selection activeCell="A34" sqref="A34:B34"/>
    </sheetView>
  </sheetViews>
  <sheetFormatPr defaultColWidth="9.00390625" defaultRowHeight="12.75"/>
  <cols>
    <col min="1" max="1" width="11.875" style="33" customWidth="1"/>
    <col min="2" max="2" width="12.875" style="33" customWidth="1"/>
    <col min="3" max="3" width="49.625" style="33" customWidth="1"/>
    <col min="4" max="4" width="9.00390625" style="33" customWidth="1"/>
    <col min="5" max="5" width="9.00390625" style="93" customWidth="1"/>
    <col min="6" max="6" width="11.125" style="33" bestFit="1" customWidth="1"/>
    <col min="7" max="7" width="9.00390625" style="53" customWidth="1"/>
    <col min="8" max="16384" width="9.00390625" style="33" customWidth="1"/>
  </cols>
  <sheetData>
    <row r="1" spans="1:6" ht="36.75" customHeight="1">
      <c r="A1" s="544" t="s">
        <v>772</v>
      </c>
      <c r="B1" s="545"/>
      <c r="C1" s="545"/>
      <c r="D1" s="545"/>
      <c r="E1" s="545"/>
      <c r="F1" s="199"/>
    </row>
    <row r="2" spans="1:6" s="50" customFormat="1" ht="41.25" customHeight="1">
      <c r="A2" s="544" t="s">
        <v>165</v>
      </c>
      <c r="B2" s="545"/>
      <c r="C2" s="545"/>
      <c r="D2" s="545"/>
      <c r="E2" s="545"/>
      <c r="F2" s="98"/>
    </row>
    <row r="3" spans="1:7" s="50" customFormat="1" ht="15.75" customHeight="1">
      <c r="A3" s="251"/>
      <c r="B3" s="252"/>
      <c r="C3" s="261"/>
      <c r="D3" s="252"/>
      <c r="E3" s="252"/>
      <c r="F3" s="383"/>
      <c r="G3" s="70"/>
    </row>
    <row r="4" spans="1:6" s="4" customFormat="1" ht="35.25" customHeight="1">
      <c r="A4" s="591" t="s">
        <v>773</v>
      </c>
      <c r="B4" s="592"/>
      <c r="C4" s="592"/>
      <c r="D4" s="592"/>
      <c r="E4" s="592"/>
      <c r="F4" s="3"/>
    </row>
    <row r="5" spans="1:6" s="50" customFormat="1" ht="35.25" customHeight="1">
      <c r="A5" s="18" t="s">
        <v>654</v>
      </c>
      <c r="B5" s="18" t="s">
        <v>613</v>
      </c>
      <c r="C5" s="18"/>
      <c r="D5" s="18" t="s">
        <v>460</v>
      </c>
      <c r="E5" s="200"/>
      <c r="F5" s="98"/>
    </row>
    <row r="6" spans="1:6" ht="63" customHeight="1">
      <c r="A6" s="1">
        <v>1</v>
      </c>
      <c r="B6" s="1" t="s">
        <v>650</v>
      </c>
      <c r="C6" s="9" t="s">
        <v>257</v>
      </c>
      <c r="D6" s="5">
        <v>10</v>
      </c>
      <c r="E6" s="230">
        <v>110</v>
      </c>
      <c r="F6" s="488">
        <f>D6*E6</f>
        <v>1100</v>
      </c>
    </row>
    <row r="7" spans="1:6" ht="68.25" customHeight="1">
      <c r="A7" s="1">
        <v>2</v>
      </c>
      <c r="B7" s="1" t="s">
        <v>650</v>
      </c>
      <c r="C7" s="9" t="s">
        <v>258</v>
      </c>
      <c r="D7" s="5">
        <v>10</v>
      </c>
      <c r="E7" s="230">
        <v>280</v>
      </c>
      <c r="F7" s="488">
        <f>D7*E7</f>
        <v>2800</v>
      </c>
    </row>
    <row r="8" spans="1:6" ht="30.75" customHeight="1">
      <c r="A8" s="1">
        <v>3</v>
      </c>
      <c r="B8" s="1" t="s">
        <v>650</v>
      </c>
      <c r="C8" s="9" t="s">
        <v>259</v>
      </c>
      <c r="D8" s="5">
        <v>10</v>
      </c>
      <c r="E8" s="230">
        <v>110</v>
      </c>
      <c r="F8" s="488">
        <f>D8*E8</f>
        <v>1100</v>
      </c>
    </row>
    <row r="9" spans="1:7" s="10" customFormat="1" ht="31.5">
      <c r="A9" s="1">
        <v>4</v>
      </c>
      <c r="B9" s="1" t="s">
        <v>650</v>
      </c>
      <c r="C9" s="9" t="s">
        <v>260</v>
      </c>
      <c r="D9" s="5">
        <v>10</v>
      </c>
      <c r="E9" s="230">
        <v>120</v>
      </c>
      <c r="F9" s="488">
        <f>D9*E9</f>
        <v>1200</v>
      </c>
      <c r="G9" s="53"/>
    </row>
    <row r="10" spans="1:6" ht="21">
      <c r="A10" s="1">
        <v>5</v>
      </c>
      <c r="B10" s="1" t="s">
        <v>650</v>
      </c>
      <c r="C10" s="9" t="s">
        <v>261</v>
      </c>
      <c r="D10" s="5">
        <v>10</v>
      </c>
      <c r="E10" s="230">
        <v>150</v>
      </c>
      <c r="F10" s="488">
        <f>D10*E10</f>
        <v>1500</v>
      </c>
    </row>
    <row r="11" spans="1:6" s="50" customFormat="1" ht="15.75" customHeight="1">
      <c r="A11" s="243"/>
      <c r="B11" s="244"/>
      <c r="C11" s="263"/>
      <c r="D11" s="244"/>
      <c r="E11" s="244"/>
      <c r="F11" s="527" t="s">
        <v>161</v>
      </c>
    </row>
    <row r="12" spans="1:6" s="4" customFormat="1" ht="35.25" customHeight="1">
      <c r="A12" s="591" t="s">
        <v>774</v>
      </c>
      <c r="B12" s="592"/>
      <c r="C12" s="592"/>
      <c r="D12" s="592"/>
      <c r="E12" s="592"/>
      <c r="F12" s="3"/>
    </row>
    <row r="13" spans="1:6" s="50" customFormat="1" ht="35.25" customHeight="1">
      <c r="A13" s="18" t="s">
        <v>654</v>
      </c>
      <c r="B13" s="18" t="s">
        <v>613</v>
      </c>
      <c r="C13" s="18"/>
      <c r="D13" s="18" t="s">
        <v>460</v>
      </c>
      <c r="E13" s="18"/>
      <c r="F13" s="98"/>
    </row>
    <row r="14" spans="1:8" ht="51.75" customHeight="1">
      <c r="A14" s="1">
        <v>1</v>
      </c>
      <c r="B14" s="21"/>
      <c r="C14" s="9" t="s">
        <v>601</v>
      </c>
      <c r="D14" s="5">
        <v>5</v>
      </c>
      <c r="E14" s="230">
        <v>350</v>
      </c>
      <c r="F14" s="492">
        <f>D14*E14</f>
        <v>1750</v>
      </c>
      <c r="G14" s="266"/>
      <c r="H14" s="55"/>
    </row>
    <row r="15" spans="1:7" s="50" customFormat="1" ht="15.75" customHeight="1">
      <c r="A15" s="243"/>
      <c r="B15" s="244"/>
      <c r="C15" s="263"/>
      <c r="D15" s="244"/>
      <c r="E15" s="244"/>
      <c r="F15" s="70"/>
      <c r="G15" s="70"/>
    </row>
    <row r="16" spans="1:6" s="4" customFormat="1" ht="35.25" customHeight="1">
      <c r="A16" s="591" t="s">
        <v>775</v>
      </c>
      <c r="B16" s="592"/>
      <c r="C16" s="592"/>
      <c r="D16" s="592"/>
      <c r="E16" s="593"/>
      <c r="F16" s="3"/>
    </row>
    <row r="17" spans="1:6" s="50" customFormat="1" ht="35.25" customHeight="1">
      <c r="A17" s="18" t="s">
        <v>654</v>
      </c>
      <c r="B17" s="18" t="s">
        <v>613</v>
      </c>
      <c r="C17" s="18"/>
      <c r="D17" s="18" t="s">
        <v>460</v>
      </c>
      <c r="E17" s="18"/>
      <c r="F17" s="98"/>
    </row>
    <row r="18" spans="1:7" s="50" customFormat="1" ht="49.5" customHeight="1">
      <c r="A18" s="1">
        <v>1</v>
      </c>
      <c r="B18" s="13"/>
      <c r="C18" s="9" t="s">
        <v>478</v>
      </c>
      <c r="D18" s="5">
        <v>50</v>
      </c>
      <c r="E18" s="28">
        <v>200</v>
      </c>
      <c r="F18" s="488">
        <f>D18*E18</f>
        <v>10000</v>
      </c>
      <c r="G18" s="53"/>
    </row>
    <row r="19" spans="1:7" s="50" customFormat="1" ht="36" customHeight="1">
      <c r="A19" s="1">
        <v>2</v>
      </c>
      <c r="B19" s="13"/>
      <c r="C19" s="9" t="s">
        <v>676</v>
      </c>
      <c r="D19" s="5">
        <v>25</v>
      </c>
      <c r="E19" s="28">
        <v>110</v>
      </c>
      <c r="F19" s="488">
        <f>D19*E19</f>
        <v>2750</v>
      </c>
      <c r="G19" s="53"/>
    </row>
    <row r="20" spans="1:7" s="50" customFormat="1" ht="26.25" customHeight="1">
      <c r="A20" s="79"/>
      <c r="B20" s="376"/>
      <c r="C20" s="89"/>
      <c r="D20" s="81"/>
      <c r="E20" s="218"/>
      <c r="F20" s="489">
        <f>SUM(F18:F19)</f>
        <v>12750</v>
      </c>
      <c r="G20" s="53"/>
    </row>
    <row r="21" spans="1:7" s="50" customFormat="1" ht="15.75" customHeight="1">
      <c r="A21" s="243"/>
      <c r="B21" s="244"/>
      <c r="C21" s="263"/>
      <c r="D21" s="244"/>
      <c r="E21" s="244"/>
      <c r="F21" s="70"/>
      <c r="G21" s="70"/>
    </row>
    <row r="22" spans="1:6" s="4" customFormat="1" ht="35.25" customHeight="1">
      <c r="A22" s="591" t="s">
        <v>776</v>
      </c>
      <c r="B22" s="592"/>
      <c r="C22" s="592"/>
      <c r="D22" s="592"/>
      <c r="E22" s="593"/>
      <c r="F22" s="3"/>
    </row>
    <row r="23" spans="1:6" s="50" customFormat="1" ht="35.25" customHeight="1">
      <c r="A23" s="18" t="s">
        <v>654</v>
      </c>
      <c r="B23" s="18" t="s">
        <v>613</v>
      </c>
      <c r="C23" s="18"/>
      <c r="D23" s="18" t="s">
        <v>460</v>
      </c>
      <c r="E23" s="18"/>
      <c r="F23" s="98"/>
    </row>
    <row r="24" spans="1:7" s="50" customFormat="1" ht="39" customHeight="1">
      <c r="A24" s="1">
        <v>1</v>
      </c>
      <c r="B24" s="24" t="s">
        <v>621</v>
      </c>
      <c r="C24" s="9" t="s">
        <v>347</v>
      </c>
      <c r="D24" s="5">
        <v>10</v>
      </c>
      <c r="E24" s="28">
        <v>480</v>
      </c>
      <c r="F24" s="492">
        <f>D24*E24</f>
        <v>4800</v>
      </c>
      <c r="G24" s="17"/>
    </row>
    <row r="25" spans="1:7" s="50" customFormat="1" ht="15.75" customHeight="1">
      <c r="A25" s="243"/>
      <c r="B25" s="244"/>
      <c r="C25" s="263"/>
      <c r="D25" s="244"/>
      <c r="E25" s="244"/>
      <c r="F25" s="70"/>
      <c r="G25" s="70"/>
    </row>
    <row r="26" spans="1:7" s="4" customFormat="1" ht="35.25" customHeight="1">
      <c r="A26" s="591" t="s">
        <v>777</v>
      </c>
      <c r="B26" s="592"/>
      <c r="C26" s="592"/>
      <c r="D26" s="592"/>
      <c r="E26" s="593"/>
      <c r="F26" s="3"/>
      <c r="G26" s="267"/>
    </row>
    <row r="27" spans="1:8" s="50" customFormat="1" ht="35.25" customHeight="1">
      <c r="A27" s="18" t="s">
        <v>654</v>
      </c>
      <c r="B27" s="18" t="s">
        <v>613</v>
      </c>
      <c r="C27" s="18"/>
      <c r="D27" s="18" t="s">
        <v>460</v>
      </c>
      <c r="E27" s="18"/>
      <c r="F27" s="98"/>
      <c r="G27" s="70"/>
      <c r="H27" s="70"/>
    </row>
    <row r="28" spans="1:7" ht="77.25" customHeight="1">
      <c r="A28" s="1">
        <v>1</v>
      </c>
      <c r="B28" s="1"/>
      <c r="C28" s="177" t="s">
        <v>462</v>
      </c>
      <c r="D28" s="173">
        <v>5</v>
      </c>
      <c r="E28" s="28">
        <v>3700</v>
      </c>
      <c r="F28" s="492">
        <f>D28*E28</f>
        <v>18500</v>
      </c>
      <c r="G28" s="286"/>
    </row>
    <row r="29" spans="1:7" s="50" customFormat="1" ht="15.75" customHeight="1">
      <c r="A29" s="243"/>
      <c r="B29" s="244"/>
      <c r="C29" s="263"/>
      <c r="D29" s="244"/>
      <c r="E29" s="244"/>
      <c r="F29" s="70"/>
      <c r="G29" s="70"/>
    </row>
    <row r="30" spans="1:6" s="4" customFormat="1" ht="35.25" customHeight="1">
      <c r="A30" s="591" t="s">
        <v>778</v>
      </c>
      <c r="B30" s="592"/>
      <c r="C30" s="592"/>
      <c r="D30" s="592"/>
      <c r="E30" s="593"/>
      <c r="F30" s="3"/>
    </row>
    <row r="31" spans="1:6" s="50" customFormat="1" ht="35.25" customHeight="1">
      <c r="A31" s="18" t="s">
        <v>654</v>
      </c>
      <c r="B31" s="18" t="s">
        <v>613</v>
      </c>
      <c r="C31" s="18"/>
      <c r="D31" s="18" t="s">
        <v>460</v>
      </c>
      <c r="E31" s="18"/>
      <c r="F31" s="98"/>
    </row>
    <row r="32" spans="1:7" s="10" customFormat="1" ht="21" customHeight="1">
      <c r="A32" s="1">
        <v>1</v>
      </c>
      <c r="B32" s="24"/>
      <c r="C32" s="9" t="s">
        <v>673</v>
      </c>
      <c r="D32" s="5">
        <v>10</v>
      </c>
      <c r="E32" s="28">
        <v>600</v>
      </c>
      <c r="F32" s="492">
        <f>D32*E32</f>
        <v>6000</v>
      </c>
      <c r="G32" s="266"/>
    </row>
    <row r="33" ht="12.75">
      <c r="F33" s="55"/>
    </row>
    <row r="34" spans="1:4" ht="19.5">
      <c r="A34" s="550" t="s">
        <v>335</v>
      </c>
      <c r="B34" s="551"/>
      <c r="C34" s="270" t="s">
        <v>57</v>
      </c>
      <c r="D34" s="86" t="s">
        <v>540</v>
      </c>
    </row>
    <row r="35" spans="1:4" ht="19.5">
      <c r="A35" s="196"/>
      <c r="B35" s="156"/>
      <c r="C35" s="18" t="s">
        <v>346</v>
      </c>
      <c r="D35" s="197"/>
    </row>
    <row r="36" spans="1:4" ht="21.75">
      <c r="A36" s="68"/>
      <c r="B36" s="52"/>
      <c r="C36" s="63" t="s">
        <v>311</v>
      </c>
      <c r="D36" s="71"/>
    </row>
    <row r="37" spans="1:4" ht="12.75">
      <c r="A37" s="68"/>
      <c r="B37" s="69"/>
      <c r="C37" s="70" t="s">
        <v>298</v>
      </c>
      <c r="D37" s="71">
        <v>10</v>
      </c>
    </row>
    <row r="38" spans="1:4" ht="12.75">
      <c r="A38" s="68"/>
      <c r="B38" s="69"/>
      <c r="C38" s="70" t="s">
        <v>299</v>
      </c>
      <c r="D38" s="71">
        <v>10</v>
      </c>
    </row>
    <row r="39" spans="1:4" ht="12.75">
      <c r="A39" s="68"/>
      <c r="B39" s="69"/>
      <c r="C39" s="70" t="s">
        <v>547</v>
      </c>
      <c r="D39" s="71">
        <v>15</v>
      </c>
    </row>
    <row r="40" spans="1:4" ht="12.75">
      <c r="A40" s="68"/>
      <c r="B40" s="69"/>
      <c r="C40" s="70" t="s">
        <v>348</v>
      </c>
      <c r="D40" s="71">
        <v>10</v>
      </c>
    </row>
    <row r="41" spans="1:4" ht="12.75">
      <c r="A41" s="68"/>
      <c r="B41" s="69"/>
      <c r="C41" s="70" t="s">
        <v>323</v>
      </c>
      <c r="D41" s="71">
        <v>15</v>
      </c>
    </row>
    <row r="42" spans="1:6" ht="12.75">
      <c r="A42" s="72"/>
      <c r="B42" s="323"/>
      <c r="C42" s="324" t="s">
        <v>541</v>
      </c>
      <c r="D42" s="325">
        <v>60</v>
      </c>
      <c r="E42" s="326"/>
      <c r="F42" s="53"/>
    </row>
  </sheetData>
  <sheetProtection/>
  <mergeCells count="9">
    <mergeCell ref="A1:E1"/>
    <mergeCell ref="A34:B34"/>
    <mergeCell ref="A4:E4"/>
    <mergeCell ref="A12:E12"/>
    <mergeCell ref="A16:E16"/>
    <mergeCell ref="A22:E22"/>
    <mergeCell ref="A26:E26"/>
    <mergeCell ref="A30:E30"/>
    <mergeCell ref="A2:E2"/>
  </mergeCells>
  <printOptions/>
  <pageMargins left="0.7" right="0.7" top="0.75" bottom="0.75" header="0.3" footer="0.3"/>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H62"/>
  <sheetViews>
    <sheetView zoomScale="90" zoomScaleNormal="90" zoomScalePageLayoutView="0" workbookViewId="0" topLeftCell="A46">
      <selection activeCell="C52" sqref="C52"/>
    </sheetView>
  </sheetViews>
  <sheetFormatPr defaultColWidth="9.00390625" defaultRowHeight="46.5" customHeight="1"/>
  <cols>
    <col min="1" max="2" width="10.625" style="121" customWidth="1"/>
    <col min="3" max="3" width="63.00390625" style="121" customWidth="1"/>
    <col min="4" max="4" width="10.625" style="121" customWidth="1"/>
    <col min="5" max="5" width="10.625" style="116" customWidth="1"/>
    <col min="6" max="6" width="12.50390625" style="249" customWidth="1"/>
    <col min="7" max="7" width="15.625" style="121" customWidth="1"/>
    <col min="8" max="16384" width="9.00390625" style="33" customWidth="1"/>
  </cols>
  <sheetData>
    <row r="1" spans="1:7" ht="36.75" customHeight="1">
      <c r="A1" s="544" t="s">
        <v>155</v>
      </c>
      <c r="B1" s="545"/>
      <c r="C1" s="545"/>
      <c r="D1" s="545"/>
      <c r="E1" s="545"/>
      <c r="F1" s="54"/>
      <c r="G1" s="53"/>
    </row>
    <row r="2" spans="1:6" s="50" customFormat="1" ht="41.25" customHeight="1">
      <c r="A2" s="544" t="s">
        <v>166</v>
      </c>
      <c r="B2" s="545"/>
      <c r="C2" s="545"/>
      <c r="D2" s="545"/>
      <c r="E2" s="545"/>
      <c r="F2" s="98"/>
    </row>
    <row r="3" spans="1:7" s="50" customFormat="1" ht="15.75" customHeight="1">
      <c r="A3" s="251"/>
      <c r="B3" s="252"/>
      <c r="C3" s="261"/>
      <c r="D3" s="252"/>
      <c r="E3" s="252"/>
      <c r="F3" s="389"/>
      <c r="G3" s="70"/>
    </row>
    <row r="4" spans="1:6" s="4" customFormat="1" ht="35.25" customHeight="1">
      <c r="A4" s="591" t="s">
        <v>779</v>
      </c>
      <c r="B4" s="592"/>
      <c r="C4" s="592"/>
      <c r="D4" s="592"/>
      <c r="E4" s="593"/>
      <c r="F4" s="2"/>
    </row>
    <row r="5" spans="1:6" ht="46.5" customHeight="1">
      <c r="A5" s="18" t="s">
        <v>654</v>
      </c>
      <c r="B5" s="18" t="s">
        <v>613</v>
      </c>
      <c r="C5" s="18"/>
      <c r="D5" s="18" t="s">
        <v>460</v>
      </c>
      <c r="E5" s="137"/>
      <c r="F5" s="386"/>
    </row>
    <row r="6" spans="1:6" ht="51.75" customHeight="1">
      <c r="A6" s="98">
        <v>1</v>
      </c>
      <c r="B6" s="98" t="s">
        <v>648</v>
      </c>
      <c r="C6" s="99" t="s">
        <v>663</v>
      </c>
      <c r="D6" s="100">
        <v>10</v>
      </c>
      <c r="E6" s="142">
        <v>180</v>
      </c>
      <c r="F6" s="488">
        <f>D6*E6</f>
        <v>1800</v>
      </c>
    </row>
    <row r="7" spans="1:6" ht="55.5" customHeight="1">
      <c r="A7" s="98">
        <v>2</v>
      </c>
      <c r="B7" s="98" t="s">
        <v>648</v>
      </c>
      <c r="C7" s="99" t="s">
        <v>391</v>
      </c>
      <c r="D7" s="100">
        <v>15</v>
      </c>
      <c r="E7" s="142">
        <v>57</v>
      </c>
      <c r="F7" s="488">
        <f>D7*E7</f>
        <v>855</v>
      </c>
    </row>
    <row r="8" spans="1:6" ht="63.75" customHeight="1">
      <c r="A8" s="98">
        <v>3</v>
      </c>
      <c r="B8" s="98" t="s">
        <v>648</v>
      </c>
      <c r="C8" s="99" t="s">
        <v>392</v>
      </c>
      <c r="D8" s="100">
        <v>15</v>
      </c>
      <c r="E8" s="142">
        <v>180</v>
      </c>
      <c r="F8" s="488">
        <f>D8*E8</f>
        <v>2700</v>
      </c>
    </row>
    <row r="9" spans="1:6" ht="66" customHeight="1">
      <c r="A9" s="98">
        <v>4</v>
      </c>
      <c r="B9" s="98" t="s">
        <v>648</v>
      </c>
      <c r="C9" s="99" t="s">
        <v>393</v>
      </c>
      <c r="D9" s="100">
        <v>10</v>
      </c>
      <c r="E9" s="142">
        <v>100</v>
      </c>
      <c r="F9" s="488">
        <f>D9*E9</f>
        <v>1000</v>
      </c>
    </row>
    <row r="10" spans="1:6" ht="52.5" customHeight="1">
      <c r="A10" s="98">
        <v>5</v>
      </c>
      <c r="B10" s="98" t="s">
        <v>648</v>
      </c>
      <c r="C10" s="99" t="s">
        <v>394</v>
      </c>
      <c r="D10" s="100">
        <v>10</v>
      </c>
      <c r="E10" s="142">
        <v>60</v>
      </c>
      <c r="F10" s="488">
        <f>D10*E10</f>
        <v>600</v>
      </c>
    </row>
    <row r="11" spans="1:6" ht="52.5" customHeight="1">
      <c r="A11" s="101"/>
      <c r="B11" s="102"/>
      <c r="C11" s="500"/>
      <c r="D11" s="381"/>
      <c r="E11" s="501"/>
      <c r="F11" s="502">
        <f>SUM(F6:F10)</f>
        <v>6955</v>
      </c>
    </row>
    <row r="12" spans="1:7" s="50" customFormat="1" ht="15.75" customHeight="1">
      <c r="A12" s="243"/>
      <c r="B12" s="244"/>
      <c r="C12" s="263"/>
      <c r="D12" s="244"/>
      <c r="E12" s="244"/>
      <c r="F12" s="94"/>
      <c r="G12" s="70"/>
    </row>
    <row r="13" spans="1:6" s="4" customFormat="1" ht="35.25" customHeight="1">
      <c r="A13" s="591" t="s">
        <v>780</v>
      </c>
      <c r="B13" s="592"/>
      <c r="C13" s="592"/>
      <c r="D13" s="592"/>
      <c r="E13" s="593"/>
      <c r="F13" s="2"/>
    </row>
    <row r="14" spans="1:6" ht="46.5" customHeight="1">
      <c r="A14" s="18" t="s">
        <v>654</v>
      </c>
      <c r="B14" s="18" t="s">
        <v>613</v>
      </c>
      <c r="C14" s="18"/>
      <c r="D14" s="18" t="s">
        <v>460</v>
      </c>
      <c r="E14" s="137"/>
      <c r="F14" s="387"/>
    </row>
    <row r="15" spans="1:6" ht="122.25" customHeight="1">
      <c r="A15" s="98">
        <v>1</v>
      </c>
      <c r="B15" s="98" t="s">
        <v>648</v>
      </c>
      <c r="C15" s="99" t="s">
        <v>451</v>
      </c>
      <c r="D15" s="100">
        <v>10</v>
      </c>
      <c r="E15" s="142">
        <v>60</v>
      </c>
      <c r="F15" s="488">
        <f>D15*E15</f>
        <v>600</v>
      </c>
    </row>
    <row r="16" spans="1:7" s="50" customFormat="1" ht="15.75" customHeight="1">
      <c r="A16" s="243"/>
      <c r="B16" s="244"/>
      <c r="C16" s="263"/>
      <c r="D16" s="244"/>
      <c r="E16" s="244"/>
      <c r="F16" s="94"/>
      <c r="G16" s="70"/>
    </row>
    <row r="17" spans="1:6" s="4" customFormat="1" ht="35.25" customHeight="1">
      <c r="A17" s="591" t="s">
        <v>781</v>
      </c>
      <c r="B17" s="592"/>
      <c r="C17" s="592"/>
      <c r="D17" s="592"/>
      <c r="E17" s="593"/>
      <c r="F17" s="2"/>
    </row>
    <row r="18" spans="1:6" ht="46.5" customHeight="1">
      <c r="A18" s="18" t="s">
        <v>654</v>
      </c>
      <c r="B18" s="18" t="s">
        <v>613</v>
      </c>
      <c r="C18" s="18"/>
      <c r="D18" s="18" t="s">
        <v>460</v>
      </c>
      <c r="E18" s="137"/>
      <c r="F18" s="386"/>
    </row>
    <row r="19" spans="1:7" s="50" customFormat="1" ht="87.75" customHeight="1">
      <c r="A19" s="98">
        <v>1</v>
      </c>
      <c r="B19" s="98" t="s">
        <v>648</v>
      </c>
      <c r="C19" s="98" t="s">
        <v>395</v>
      </c>
      <c r="D19" s="100">
        <v>5</v>
      </c>
      <c r="E19" s="142">
        <v>57</v>
      </c>
      <c r="F19" s="488">
        <f>D19*E19</f>
        <v>285</v>
      </c>
      <c r="G19" s="130"/>
    </row>
    <row r="20" spans="1:6" ht="90.75" customHeight="1">
      <c r="A20" s="98">
        <v>2</v>
      </c>
      <c r="B20" s="98" t="s">
        <v>648</v>
      </c>
      <c r="C20" s="98" t="s">
        <v>164</v>
      </c>
      <c r="D20" s="100">
        <v>5</v>
      </c>
      <c r="E20" s="142">
        <v>57</v>
      </c>
      <c r="F20" s="488">
        <f>D20*E20</f>
        <v>285</v>
      </c>
    </row>
    <row r="21" spans="1:6" ht="43.5" customHeight="1">
      <c r="A21" s="101"/>
      <c r="B21" s="102"/>
      <c r="C21" s="102"/>
      <c r="D21" s="381"/>
      <c r="E21" s="501"/>
      <c r="F21" s="502">
        <f>SUM(F19:F20)</f>
        <v>570</v>
      </c>
    </row>
    <row r="22" spans="1:7" s="50" customFormat="1" ht="15.75" customHeight="1">
      <c r="A22" s="243"/>
      <c r="B22" s="244"/>
      <c r="C22" s="263"/>
      <c r="D22" s="244"/>
      <c r="E22" s="244"/>
      <c r="F22" s="94"/>
      <c r="G22" s="70"/>
    </row>
    <row r="23" spans="1:6" s="4" customFormat="1" ht="35.25" customHeight="1">
      <c r="A23" s="591" t="s">
        <v>782</v>
      </c>
      <c r="B23" s="592"/>
      <c r="C23" s="592"/>
      <c r="D23" s="592"/>
      <c r="E23" s="593"/>
      <c r="F23" s="2"/>
    </row>
    <row r="24" spans="1:6" ht="46.5" customHeight="1">
      <c r="A24" s="18" t="s">
        <v>654</v>
      </c>
      <c r="B24" s="18" t="s">
        <v>613</v>
      </c>
      <c r="C24" s="18"/>
      <c r="D24" s="18" t="s">
        <v>460</v>
      </c>
      <c r="E24" s="137"/>
      <c r="F24" s="387"/>
    </row>
    <row r="25" spans="1:6" ht="93" customHeight="1">
      <c r="A25" s="98">
        <v>1</v>
      </c>
      <c r="B25" s="98" t="s">
        <v>648</v>
      </c>
      <c r="C25" s="98" t="s">
        <v>396</v>
      </c>
      <c r="D25" s="100">
        <v>10</v>
      </c>
      <c r="E25" s="142">
        <v>100</v>
      </c>
      <c r="F25" s="488">
        <f>D25*E25</f>
        <v>1000</v>
      </c>
    </row>
    <row r="26" spans="1:7" s="50" customFormat="1" ht="15.75" customHeight="1">
      <c r="A26" s="243"/>
      <c r="B26" s="244"/>
      <c r="C26" s="263"/>
      <c r="D26" s="244"/>
      <c r="E26" s="244"/>
      <c r="F26" s="94"/>
      <c r="G26" s="70"/>
    </row>
    <row r="27" spans="1:6" s="4" customFormat="1" ht="35.25" customHeight="1">
      <c r="A27" s="591" t="s">
        <v>783</v>
      </c>
      <c r="B27" s="592"/>
      <c r="C27" s="592"/>
      <c r="D27" s="592"/>
      <c r="E27" s="593"/>
      <c r="F27" s="2"/>
    </row>
    <row r="28" spans="1:6" ht="46.5" customHeight="1">
      <c r="A28" s="18" t="s">
        <v>654</v>
      </c>
      <c r="B28" s="18" t="s">
        <v>613</v>
      </c>
      <c r="C28" s="18"/>
      <c r="D28" s="18" t="s">
        <v>460</v>
      </c>
      <c r="E28" s="137"/>
      <c r="F28" s="387"/>
    </row>
    <row r="29" spans="1:6" ht="73.5" customHeight="1">
      <c r="A29" s="98">
        <v>1</v>
      </c>
      <c r="B29" s="98" t="s">
        <v>648</v>
      </c>
      <c r="C29" s="98" t="s">
        <v>697</v>
      </c>
      <c r="D29" s="100">
        <v>5</v>
      </c>
      <c r="E29" s="390">
        <v>57</v>
      </c>
      <c r="F29" s="488">
        <f>D29*E29</f>
        <v>285</v>
      </c>
    </row>
    <row r="30" spans="1:6" ht="93.75" customHeight="1">
      <c r="A30" s="98">
        <v>2</v>
      </c>
      <c r="B30" s="98" t="s">
        <v>648</v>
      </c>
      <c r="C30" s="98" t="s">
        <v>698</v>
      </c>
      <c r="D30" s="100">
        <v>5</v>
      </c>
      <c r="E30" s="390">
        <v>57</v>
      </c>
      <c r="F30" s="488">
        <f>D30*E30</f>
        <v>285</v>
      </c>
    </row>
    <row r="31" spans="1:6" ht="42.75" customHeight="1">
      <c r="A31" s="101"/>
      <c r="B31" s="102"/>
      <c r="C31" s="102"/>
      <c r="D31" s="381"/>
      <c r="E31" s="501"/>
      <c r="F31" s="502">
        <f>SUM(F29:F30)</f>
        <v>570</v>
      </c>
    </row>
    <row r="32" spans="1:7" s="50" customFormat="1" ht="15.75" customHeight="1">
      <c r="A32" s="243"/>
      <c r="B32" s="244"/>
      <c r="C32" s="263"/>
      <c r="D32" s="244"/>
      <c r="E32" s="244"/>
      <c r="F32" s="94"/>
      <c r="G32" s="70"/>
    </row>
    <row r="33" spans="1:6" s="4" customFormat="1" ht="35.25" customHeight="1">
      <c r="A33" s="591" t="s">
        <v>784</v>
      </c>
      <c r="B33" s="592"/>
      <c r="C33" s="592"/>
      <c r="D33" s="592"/>
      <c r="E33" s="593"/>
      <c r="F33" s="2"/>
    </row>
    <row r="34" spans="1:8" ht="46.5" customHeight="1">
      <c r="A34" s="18" t="s">
        <v>654</v>
      </c>
      <c r="B34" s="18" t="s">
        <v>613</v>
      </c>
      <c r="C34" s="18"/>
      <c r="D34" s="18" t="s">
        <v>460</v>
      </c>
      <c r="E34" s="137"/>
      <c r="F34" s="387"/>
      <c r="H34" s="55"/>
    </row>
    <row r="35" spans="1:8" s="26" customFormat="1" ht="120" customHeight="1">
      <c r="A35" s="269">
        <v>1</v>
      </c>
      <c r="B35" s="269"/>
      <c r="C35" s="246" t="s">
        <v>163</v>
      </c>
      <c r="D35" s="259">
        <v>50</v>
      </c>
      <c r="E35" s="268">
        <v>100</v>
      </c>
      <c r="F35" s="488">
        <f>D35*E35</f>
        <v>5000</v>
      </c>
      <c r="H35" s="364"/>
    </row>
    <row r="36" spans="1:8" ht="176.25" customHeight="1">
      <c r="A36" s="98">
        <v>2</v>
      </c>
      <c r="B36" s="98" t="s">
        <v>648</v>
      </c>
      <c r="C36" s="99" t="s">
        <v>414</v>
      </c>
      <c r="D36" s="100">
        <v>10</v>
      </c>
      <c r="E36" s="142">
        <v>80</v>
      </c>
      <c r="F36" s="488">
        <f>D36*E36</f>
        <v>800</v>
      </c>
      <c r="H36" s="55"/>
    </row>
    <row r="37" spans="1:6" ht="89.25" customHeight="1">
      <c r="A37" s="98">
        <v>3</v>
      </c>
      <c r="B37" s="98"/>
      <c r="C37" s="99" t="s">
        <v>398</v>
      </c>
      <c r="D37" s="100">
        <v>10</v>
      </c>
      <c r="E37" s="142">
        <v>300</v>
      </c>
      <c r="F37" s="488">
        <f>D37*E37</f>
        <v>3000</v>
      </c>
    </row>
    <row r="38" spans="1:6" ht="45.75" customHeight="1">
      <c r="A38" s="101"/>
      <c r="B38" s="102"/>
      <c r="C38" s="500"/>
      <c r="D38" s="381"/>
      <c r="E38" s="501"/>
      <c r="F38" s="489">
        <f>SUM(F35:F37)</f>
        <v>8800</v>
      </c>
    </row>
    <row r="39" spans="1:7" s="50" customFormat="1" ht="15.75" customHeight="1">
      <c r="A39" s="243"/>
      <c r="B39" s="244"/>
      <c r="C39" s="263"/>
      <c r="D39" s="244"/>
      <c r="E39" s="244"/>
      <c r="F39" s="94"/>
      <c r="G39" s="70"/>
    </row>
    <row r="40" spans="1:6" s="4" customFormat="1" ht="35.25" customHeight="1">
      <c r="A40" s="591" t="s">
        <v>785</v>
      </c>
      <c r="B40" s="592"/>
      <c r="C40" s="592"/>
      <c r="D40" s="592"/>
      <c r="E40" s="593"/>
      <c r="F40" s="2"/>
    </row>
    <row r="41" spans="1:6" ht="46.5" customHeight="1">
      <c r="A41" s="18" t="s">
        <v>654</v>
      </c>
      <c r="B41" s="18" t="s">
        <v>613</v>
      </c>
      <c r="C41" s="18"/>
      <c r="D41" s="18" t="s">
        <v>460</v>
      </c>
      <c r="E41" s="137"/>
      <c r="F41" s="387"/>
    </row>
    <row r="42" spans="1:6" ht="46.5" customHeight="1">
      <c r="A42" s="98">
        <v>1</v>
      </c>
      <c r="B42" s="98" t="s">
        <v>627</v>
      </c>
      <c r="C42" s="98" t="s">
        <v>397</v>
      </c>
      <c r="D42" s="100">
        <v>10</v>
      </c>
      <c r="E42" s="142">
        <v>75</v>
      </c>
      <c r="F42" s="488">
        <f>D42*E42</f>
        <v>750</v>
      </c>
    </row>
    <row r="43" spans="1:7" s="50" customFormat="1" ht="15.75" customHeight="1">
      <c r="A43" s="243"/>
      <c r="B43" s="244"/>
      <c r="C43" s="263"/>
      <c r="D43" s="244"/>
      <c r="E43" s="244"/>
      <c r="F43" s="94"/>
      <c r="G43" s="70"/>
    </row>
    <row r="44" spans="1:6" s="4" customFormat="1" ht="35.25" customHeight="1">
      <c r="A44" s="591" t="s">
        <v>786</v>
      </c>
      <c r="B44" s="592"/>
      <c r="C44" s="592"/>
      <c r="D44" s="592"/>
      <c r="E44" s="593"/>
      <c r="F44" s="2"/>
    </row>
    <row r="45" spans="1:6" ht="46.5" customHeight="1">
      <c r="A45" s="18" t="s">
        <v>654</v>
      </c>
      <c r="B45" s="18" t="s">
        <v>613</v>
      </c>
      <c r="C45" s="18"/>
      <c r="D45" s="18" t="s">
        <v>460</v>
      </c>
      <c r="E45" s="137"/>
      <c r="F45" s="387"/>
    </row>
    <row r="46" spans="1:6" ht="90.75" customHeight="1">
      <c r="A46" s="98">
        <v>1</v>
      </c>
      <c r="B46" s="98"/>
      <c r="C46" s="99" t="s">
        <v>399</v>
      </c>
      <c r="D46" s="100">
        <v>10</v>
      </c>
      <c r="E46" s="142">
        <v>600</v>
      </c>
      <c r="F46" s="488">
        <f>D46*E46</f>
        <v>6000</v>
      </c>
    </row>
    <row r="47" spans="1:7" ht="46.5" customHeight="1">
      <c r="A47" s="98">
        <v>2</v>
      </c>
      <c r="B47" s="13" t="s">
        <v>635</v>
      </c>
      <c r="C47" s="99" t="s">
        <v>602</v>
      </c>
      <c r="D47" s="100">
        <v>15</v>
      </c>
      <c r="E47" s="142">
        <v>1200</v>
      </c>
      <c r="F47" s="488">
        <f>D47*E47</f>
        <v>18000</v>
      </c>
      <c r="G47" s="249"/>
    </row>
    <row r="48" spans="1:7" ht="46.5" customHeight="1">
      <c r="A48" s="101"/>
      <c r="B48" s="376"/>
      <c r="C48" s="500"/>
      <c r="D48" s="381"/>
      <c r="E48" s="501"/>
      <c r="F48" s="489">
        <f>SUM(F46:F47)</f>
        <v>24000</v>
      </c>
      <c r="G48" s="249"/>
    </row>
    <row r="49" spans="1:7" s="50" customFormat="1" ht="15.75" customHeight="1">
      <c r="A49" s="243"/>
      <c r="B49" s="244"/>
      <c r="C49" s="263"/>
      <c r="D49" s="244"/>
      <c r="E49" s="244"/>
      <c r="F49" s="94"/>
      <c r="G49" s="70"/>
    </row>
    <row r="50" spans="1:6" s="4" customFormat="1" ht="35.25" customHeight="1">
      <c r="A50" s="591" t="s">
        <v>787</v>
      </c>
      <c r="B50" s="592"/>
      <c r="C50" s="592"/>
      <c r="D50" s="592"/>
      <c r="E50" s="593"/>
      <c r="F50" s="2"/>
    </row>
    <row r="51" spans="1:6" ht="46.5" customHeight="1">
      <c r="A51" s="18" t="s">
        <v>654</v>
      </c>
      <c r="B51" s="18" t="s">
        <v>613</v>
      </c>
      <c r="C51" s="18"/>
      <c r="D51" s="18" t="s">
        <v>460</v>
      </c>
      <c r="E51" s="137"/>
      <c r="F51" s="387"/>
    </row>
    <row r="52" spans="1:6" ht="264.75" customHeight="1">
      <c r="A52" s="98">
        <v>1</v>
      </c>
      <c r="B52" s="98"/>
      <c r="C52" s="99" t="s">
        <v>350</v>
      </c>
      <c r="D52" s="100">
        <v>10</v>
      </c>
      <c r="E52" s="142">
        <v>1100</v>
      </c>
      <c r="F52" s="488">
        <f>D52*E52</f>
        <v>11000</v>
      </c>
    </row>
    <row r="53" spans="1:5" ht="21" customHeight="1">
      <c r="A53" s="70"/>
      <c r="B53" s="39"/>
      <c r="C53" s="275"/>
      <c r="D53" s="88"/>
      <c r="E53" s="274"/>
    </row>
    <row r="54" spans="1:5" ht="27.75" customHeight="1">
      <c r="A54" s="550" t="s">
        <v>336</v>
      </c>
      <c r="B54" s="551"/>
      <c r="C54" s="392" t="s">
        <v>57</v>
      </c>
      <c r="D54" s="271" t="s">
        <v>540</v>
      </c>
      <c r="E54" s="168"/>
    </row>
    <row r="55" spans="1:5" ht="18.75" customHeight="1">
      <c r="A55" s="141"/>
      <c r="B55" s="272"/>
      <c r="C55" s="18" t="s">
        <v>166</v>
      </c>
      <c r="D55" s="273"/>
      <c r="E55" s="93"/>
    </row>
    <row r="56" spans="1:5" ht="18.75" customHeight="1">
      <c r="A56" s="68"/>
      <c r="B56" s="52"/>
      <c r="C56" s="262" t="s">
        <v>311</v>
      </c>
      <c r="D56" s="71"/>
      <c r="E56" s="93"/>
    </row>
    <row r="57" spans="1:5" ht="18.75" customHeight="1">
      <c r="A57" s="68"/>
      <c r="B57" s="69"/>
      <c r="C57" s="70" t="s">
        <v>349</v>
      </c>
      <c r="D57" s="71">
        <v>15</v>
      </c>
      <c r="E57" s="93"/>
    </row>
    <row r="58" spans="1:5" ht="18.75" customHeight="1">
      <c r="A58" s="68"/>
      <c r="B58" s="69"/>
      <c r="C58" s="70" t="s">
        <v>332</v>
      </c>
      <c r="D58" s="71">
        <v>15</v>
      </c>
      <c r="E58" s="93"/>
    </row>
    <row r="59" spans="1:5" ht="18.75" customHeight="1">
      <c r="A59" s="68"/>
      <c r="B59" s="69"/>
      <c r="C59" s="70" t="s">
        <v>351</v>
      </c>
      <c r="D59" s="71">
        <v>15</v>
      </c>
      <c r="E59" s="93"/>
    </row>
    <row r="60" spans="1:5" ht="18.75" customHeight="1">
      <c r="A60" s="68"/>
      <c r="B60" s="69"/>
      <c r="C60" s="70" t="s">
        <v>352</v>
      </c>
      <c r="D60" s="71">
        <v>15</v>
      </c>
      <c r="E60" s="93"/>
    </row>
    <row r="61" spans="1:7" s="53" customFormat="1" ht="18.75" customHeight="1">
      <c r="A61" s="72"/>
      <c r="B61" s="323"/>
      <c r="C61" s="324" t="s">
        <v>541</v>
      </c>
      <c r="D61" s="325">
        <v>60</v>
      </c>
      <c r="E61" s="333"/>
      <c r="F61" s="249"/>
      <c r="G61" s="396"/>
    </row>
    <row r="62" spans="1:5" ht="30.75" customHeight="1">
      <c r="A62" s="70"/>
      <c r="B62" s="39"/>
      <c r="C62" s="275"/>
      <c r="D62" s="88"/>
      <c r="E62" s="274"/>
    </row>
  </sheetData>
  <sheetProtection/>
  <mergeCells count="12">
    <mergeCell ref="A23:E23"/>
    <mergeCell ref="A2:E2"/>
    <mergeCell ref="A54:B54"/>
    <mergeCell ref="A33:E33"/>
    <mergeCell ref="A27:E27"/>
    <mergeCell ref="A40:E40"/>
    <mergeCell ref="A44:E44"/>
    <mergeCell ref="A50:E50"/>
    <mergeCell ref="A1:E1"/>
    <mergeCell ref="A4:E4"/>
    <mergeCell ref="A13:E13"/>
    <mergeCell ref="A17:E17"/>
  </mergeCells>
  <printOptions/>
  <pageMargins left="0.7" right="0.7" top="0.75" bottom="0.75" header="0.3" footer="0.3"/>
  <pageSetup horizontalDpi="1200" verticalDpi="1200" orientation="portrait" paperSize="9" scale="60" r:id="rId1"/>
</worksheet>
</file>

<file path=xl/worksheets/sheet16.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A20" sqref="A20:E20"/>
    </sheetView>
  </sheetViews>
  <sheetFormatPr defaultColWidth="9.00390625" defaultRowHeight="12.75"/>
  <cols>
    <col min="1" max="1" width="10.25390625" style="33" customWidth="1"/>
    <col min="2" max="2" width="12.875" style="33" customWidth="1"/>
    <col min="3" max="3" width="57.25390625" style="33" customWidth="1"/>
    <col min="4" max="4" width="9.00390625" style="33" customWidth="1"/>
    <col min="5" max="5" width="9.00390625" style="93" customWidth="1"/>
    <col min="6" max="6" width="9.00390625" style="33" customWidth="1"/>
    <col min="7" max="7" width="9.00390625" style="53" customWidth="1"/>
    <col min="8" max="16384" width="9.00390625" style="33" customWidth="1"/>
  </cols>
  <sheetData>
    <row r="1" spans="1:6" ht="36.75" customHeight="1">
      <c r="A1" s="544" t="s">
        <v>788</v>
      </c>
      <c r="B1" s="545"/>
      <c r="C1" s="545"/>
      <c r="D1" s="545"/>
      <c r="E1" s="545"/>
      <c r="F1" s="187"/>
    </row>
    <row r="2" spans="1:6" s="50" customFormat="1" ht="41.25" customHeight="1">
      <c r="A2" s="544" t="s">
        <v>171</v>
      </c>
      <c r="B2" s="545"/>
      <c r="C2" s="545"/>
      <c r="D2" s="545"/>
      <c r="E2" s="545"/>
      <c r="F2" s="98"/>
    </row>
    <row r="3" spans="1:7" s="50" customFormat="1" ht="15.75" customHeight="1">
      <c r="A3" s="251"/>
      <c r="B3" s="252"/>
      <c r="C3" s="261"/>
      <c r="D3" s="252"/>
      <c r="E3" s="252"/>
      <c r="F3" s="383"/>
      <c r="G3" s="70"/>
    </row>
    <row r="4" spans="1:6" s="4" customFormat="1" ht="35.25" customHeight="1">
      <c r="A4" s="559" t="s">
        <v>194</v>
      </c>
      <c r="B4" s="560"/>
      <c r="C4" s="560"/>
      <c r="D4" s="560"/>
      <c r="E4" s="560"/>
      <c r="F4" s="3"/>
    </row>
    <row r="5" spans="1:7" ht="31.5" customHeight="1">
      <c r="A5" s="18" t="s">
        <v>654</v>
      </c>
      <c r="B5" s="18" t="s">
        <v>613</v>
      </c>
      <c r="C5" s="18"/>
      <c r="D5" s="18" t="s">
        <v>460</v>
      </c>
      <c r="E5" s="290"/>
      <c r="F5" s="387"/>
      <c r="G5" s="121"/>
    </row>
    <row r="6" spans="1:7" ht="46.5" customHeight="1">
      <c r="A6" s="98">
        <v>1</v>
      </c>
      <c r="B6" s="98" t="s">
        <v>648</v>
      </c>
      <c r="C6" s="99" t="s">
        <v>400</v>
      </c>
      <c r="D6" s="490">
        <v>5</v>
      </c>
      <c r="E6" s="508">
        <v>110</v>
      </c>
      <c r="F6" s="488">
        <f>D6*E6</f>
        <v>550</v>
      </c>
      <c r="G6" s="121"/>
    </row>
    <row r="7" spans="1:8" ht="46.5" customHeight="1">
      <c r="A7" s="98">
        <v>2</v>
      </c>
      <c r="B7" s="98" t="s">
        <v>649</v>
      </c>
      <c r="C7" s="99" t="s">
        <v>401</v>
      </c>
      <c r="D7" s="490">
        <v>5</v>
      </c>
      <c r="E7" s="509">
        <v>350</v>
      </c>
      <c r="F7" s="488">
        <f>D7*E7</f>
        <v>1750</v>
      </c>
      <c r="G7" s="112"/>
      <c r="H7" s="55"/>
    </row>
    <row r="8" spans="1:7" ht="96.75" customHeight="1">
      <c r="A8" s="129">
        <v>3</v>
      </c>
      <c r="B8" s="13" t="s">
        <v>626</v>
      </c>
      <c r="C8" s="99" t="s">
        <v>610</v>
      </c>
      <c r="D8" s="490">
        <v>10</v>
      </c>
      <c r="E8" s="510">
        <v>45</v>
      </c>
      <c r="F8" s="488">
        <f>D8*E8</f>
        <v>450</v>
      </c>
      <c r="G8" s="112"/>
    </row>
    <row r="9" spans="1:7" ht="102" customHeight="1">
      <c r="A9" s="129">
        <v>4</v>
      </c>
      <c r="B9" s="13" t="s">
        <v>626</v>
      </c>
      <c r="C9" s="99" t="s">
        <v>611</v>
      </c>
      <c r="D9" s="490">
        <v>5</v>
      </c>
      <c r="E9" s="510">
        <v>45</v>
      </c>
      <c r="F9" s="488">
        <f>D9*E9</f>
        <v>225</v>
      </c>
      <c r="G9" s="121"/>
    </row>
    <row r="10" spans="1:7" ht="31.5" customHeight="1">
      <c r="A10" s="484" t="s">
        <v>542</v>
      </c>
      <c r="B10" s="376"/>
      <c r="C10" s="500"/>
      <c r="D10" s="511"/>
      <c r="E10" s="512"/>
      <c r="F10" s="492">
        <f>SUM(F6:F9)</f>
        <v>2975</v>
      </c>
      <c r="G10" s="121"/>
    </row>
    <row r="11" spans="1:7" s="50" customFormat="1" ht="15.75" customHeight="1">
      <c r="A11" s="243"/>
      <c r="B11" s="244"/>
      <c r="C11" s="263"/>
      <c r="D11" s="244"/>
      <c r="E11" s="244"/>
      <c r="F11" s="70"/>
      <c r="G11" s="70"/>
    </row>
    <row r="12" spans="1:6" s="4" customFormat="1" ht="35.25" customHeight="1">
      <c r="A12" s="559" t="s">
        <v>789</v>
      </c>
      <c r="B12" s="560"/>
      <c r="C12" s="560"/>
      <c r="D12" s="560"/>
      <c r="E12" s="561"/>
      <c r="F12" s="3"/>
    </row>
    <row r="13" spans="1:7" ht="33" customHeight="1">
      <c r="A13" s="18" t="s">
        <v>654</v>
      </c>
      <c r="B13" s="18" t="s">
        <v>613</v>
      </c>
      <c r="C13" s="18"/>
      <c r="D13" s="18" t="s">
        <v>460</v>
      </c>
      <c r="E13" s="137"/>
      <c r="F13" s="387"/>
      <c r="G13" s="121"/>
    </row>
    <row r="14" spans="1:7" ht="120.75" customHeight="1">
      <c r="A14" s="98">
        <v>1</v>
      </c>
      <c r="B14" s="13" t="s">
        <v>626</v>
      </c>
      <c r="C14" s="99" t="s">
        <v>170</v>
      </c>
      <c r="D14" s="490">
        <v>20</v>
      </c>
      <c r="E14" s="507">
        <v>855</v>
      </c>
      <c r="F14" s="492">
        <f>D14*E14</f>
        <v>17100</v>
      </c>
      <c r="G14" s="121"/>
    </row>
    <row r="15" spans="1:7" s="50" customFormat="1" ht="15.75" customHeight="1">
      <c r="A15" s="243"/>
      <c r="B15" s="244"/>
      <c r="C15" s="263"/>
      <c r="D15" s="244"/>
      <c r="E15" s="244"/>
      <c r="F15" s="488"/>
      <c r="G15" s="70"/>
    </row>
    <row r="16" spans="1:6" s="4" customFormat="1" ht="35.25" customHeight="1">
      <c r="A16" s="559" t="s">
        <v>790</v>
      </c>
      <c r="B16" s="560"/>
      <c r="C16" s="560"/>
      <c r="D16" s="560"/>
      <c r="E16" s="561"/>
      <c r="F16" s="488"/>
    </row>
    <row r="17" spans="1:7" ht="33" customHeight="1">
      <c r="A17" s="18" t="s">
        <v>654</v>
      </c>
      <c r="B17" s="18" t="s">
        <v>613</v>
      </c>
      <c r="C17" s="18"/>
      <c r="D17" s="18" t="s">
        <v>460</v>
      </c>
      <c r="E17" s="137"/>
      <c r="F17" s="488"/>
      <c r="G17" s="121"/>
    </row>
    <row r="18" spans="1:7" ht="163.5" customHeight="1">
      <c r="A18" s="98">
        <v>1</v>
      </c>
      <c r="B18" s="276" t="s">
        <v>626</v>
      </c>
      <c r="C18" s="277" t="s">
        <v>168</v>
      </c>
      <c r="D18" s="506">
        <v>10</v>
      </c>
      <c r="E18" s="507">
        <v>350</v>
      </c>
      <c r="F18" s="492">
        <f>D18*E18</f>
        <v>3500</v>
      </c>
      <c r="G18" s="121"/>
    </row>
    <row r="19" spans="1:7" s="50" customFormat="1" ht="15.75" customHeight="1">
      <c r="A19" s="243"/>
      <c r="B19" s="244"/>
      <c r="C19" s="263"/>
      <c r="D19" s="244"/>
      <c r="E19" s="244"/>
      <c r="F19" s="70"/>
      <c r="G19" s="70"/>
    </row>
    <row r="20" spans="1:6" s="4" customFormat="1" ht="35.25" customHeight="1">
      <c r="A20" s="559" t="s">
        <v>791</v>
      </c>
      <c r="B20" s="560"/>
      <c r="C20" s="560"/>
      <c r="D20" s="560"/>
      <c r="E20" s="561"/>
      <c r="F20" s="3"/>
    </row>
    <row r="21" spans="1:7" ht="33" customHeight="1">
      <c r="A21" s="18" t="s">
        <v>654</v>
      </c>
      <c r="B21" s="18" t="s">
        <v>613</v>
      </c>
      <c r="C21" s="18"/>
      <c r="D21" s="18" t="s">
        <v>460</v>
      </c>
      <c r="E21" s="137"/>
      <c r="F21" s="387"/>
      <c r="G21" s="121"/>
    </row>
    <row r="22" spans="1:7" ht="68.25" customHeight="1">
      <c r="A22" s="129">
        <v>1</v>
      </c>
      <c r="B22" s="129"/>
      <c r="C22" s="278" t="s">
        <v>169</v>
      </c>
      <c r="D22" s="504">
        <v>10</v>
      </c>
      <c r="E22" s="505">
        <v>350</v>
      </c>
      <c r="F22" s="492">
        <f>D22*E22</f>
        <v>3500</v>
      </c>
      <c r="G22" s="121"/>
    </row>
    <row r="23" spans="6:7" ht="12.75" customHeight="1">
      <c r="F23" s="249"/>
      <c r="G23" s="121"/>
    </row>
    <row r="24" spans="1:7" ht="20.25" customHeight="1">
      <c r="A24" s="594" t="s">
        <v>337</v>
      </c>
      <c r="B24" s="595"/>
      <c r="C24" s="270" t="s">
        <v>57</v>
      </c>
      <c r="D24" s="271" t="s">
        <v>540</v>
      </c>
      <c r="E24" s="168"/>
      <c r="F24" s="249"/>
      <c r="G24" s="121"/>
    </row>
    <row r="25" spans="1:7" ht="29.25" customHeight="1">
      <c r="A25" s="141"/>
      <c r="B25" s="272"/>
      <c r="C25" s="18" t="s">
        <v>171</v>
      </c>
      <c r="D25" s="273"/>
      <c r="F25" s="249"/>
      <c r="G25" s="121"/>
    </row>
    <row r="26" spans="1:7" ht="23.25" customHeight="1">
      <c r="A26" s="68"/>
      <c r="B26" s="52"/>
      <c r="C26" s="262" t="s">
        <v>311</v>
      </c>
      <c r="D26" s="71"/>
      <c r="F26" s="249"/>
      <c r="G26" s="121"/>
    </row>
    <row r="27" spans="1:7" ht="20.25" customHeight="1">
      <c r="A27" s="68"/>
      <c r="B27" s="69"/>
      <c r="C27" s="70" t="s">
        <v>304</v>
      </c>
      <c r="D27" s="71">
        <v>15</v>
      </c>
      <c r="F27" s="249"/>
      <c r="G27" s="121"/>
    </row>
    <row r="28" spans="1:7" ht="20.25" customHeight="1">
      <c r="A28" s="68"/>
      <c r="B28" s="69"/>
      <c r="C28" s="70" t="s">
        <v>354</v>
      </c>
      <c r="D28" s="71">
        <v>15</v>
      </c>
      <c r="F28" s="249"/>
      <c r="G28" s="121"/>
    </row>
    <row r="29" spans="1:7" ht="26.25" customHeight="1">
      <c r="A29" s="68"/>
      <c r="B29" s="69"/>
      <c r="C29" s="70" t="s">
        <v>167</v>
      </c>
      <c r="D29" s="71">
        <v>15</v>
      </c>
      <c r="F29" s="249"/>
      <c r="G29" s="121"/>
    </row>
    <row r="30" spans="1:7" ht="15" customHeight="1">
      <c r="A30" s="68"/>
      <c r="B30" s="69"/>
      <c r="C30" s="70" t="s">
        <v>353</v>
      </c>
      <c r="D30" s="71">
        <v>15</v>
      </c>
      <c r="F30" s="249"/>
      <c r="G30" s="121"/>
    </row>
    <row r="31" spans="1:7" s="53" customFormat="1" ht="15" customHeight="1">
      <c r="A31" s="72"/>
      <c r="B31" s="323"/>
      <c r="C31" s="324" t="s">
        <v>541</v>
      </c>
      <c r="D31" s="325">
        <v>60</v>
      </c>
      <c r="E31" s="333"/>
      <c r="F31" s="249"/>
      <c r="G31" s="396"/>
    </row>
    <row r="32" spans="6:7" ht="46.5" customHeight="1">
      <c r="F32" s="249"/>
      <c r="G32" s="121"/>
    </row>
    <row r="33" spans="1:7" ht="46.5" customHeight="1">
      <c r="A33" s="121"/>
      <c r="B33" s="121"/>
      <c r="C33" s="121"/>
      <c r="D33" s="121"/>
      <c r="E33" s="116"/>
      <c r="F33" s="249"/>
      <c r="G33" s="121"/>
    </row>
    <row r="34" spans="1:7" ht="46.5" customHeight="1">
      <c r="A34" s="121"/>
      <c r="B34" s="121"/>
      <c r="C34" s="121"/>
      <c r="D34" s="121"/>
      <c r="E34" s="116"/>
      <c r="F34" s="249"/>
      <c r="G34" s="121"/>
    </row>
    <row r="35" spans="1:7" ht="46.5" customHeight="1">
      <c r="A35" s="121"/>
      <c r="B35" s="121"/>
      <c r="C35" s="121"/>
      <c r="D35" s="121"/>
      <c r="E35" s="116"/>
      <c r="F35" s="249"/>
      <c r="G35" s="121"/>
    </row>
    <row r="36" spans="1:7" ht="46.5" customHeight="1">
      <c r="A36" s="121"/>
      <c r="B36" s="121"/>
      <c r="C36" s="121"/>
      <c r="D36" s="121"/>
      <c r="E36" s="116"/>
      <c r="F36" s="249"/>
      <c r="G36" s="121"/>
    </row>
    <row r="37" spans="1:7" ht="46.5" customHeight="1">
      <c r="A37" s="121"/>
      <c r="B37" s="121"/>
      <c r="C37" s="121"/>
      <c r="D37" s="121"/>
      <c r="E37" s="116"/>
      <c r="F37" s="249"/>
      <c r="G37" s="121"/>
    </row>
    <row r="38" spans="1:4" ht="12.75">
      <c r="A38" s="68"/>
      <c r="B38" s="69"/>
      <c r="C38" s="70" t="s">
        <v>542</v>
      </c>
      <c r="D38" s="71" t="s">
        <v>542</v>
      </c>
    </row>
    <row r="39" spans="1:4" ht="12.75">
      <c r="A39" s="68"/>
      <c r="B39" s="69"/>
      <c r="C39" s="70" t="s">
        <v>542</v>
      </c>
      <c r="D39" s="71" t="s">
        <v>542</v>
      </c>
    </row>
    <row r="40" spans="1:4" ht="12.75">
      <c r="A40" s="72"/>
      <c r="B40" s="73"/>
      <c r="C40" s="74" t="s">
        <v>542</v>
      </c>
      <c r="D40" s="75" t="s">
        <v>542</v>
      </c>
    </row>
  </sheetData>
  <sheetProtection/>
  <mergeCells count="7">
    <mergeCell ref="A1:E1"/>
    <mergeCell ref="A4:E4"/>
    <mergeCell ref="A24:B24"/>
    <mergeCell ref="A2:E2"/>
    <mergeCell ref="A12:E12"/>
    <mergeCell ref="A16:E16"/>
    <mergeCell ref="A20:E20"/>
  </mergeCells>
  <printOptions/>
  <pageMargins left="0.7" right="0.7" top="0.75" bottom="0.75" header="0.3" footer="0.3"/>
  <pageSetup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dimension ref="A1:F14"/>
  <sheetViews>
    <sheetView zoomScalePageLayoutView="0" workbookViewId="0" topLeftCell="A1">
      <selection activeCell="A8" sqref="A8:B8"/>
    </sheetView>
  </sheetViews>
  <sheetFormatPr defaultColWidth="9.00390625" defaultRowHeight="12.75"/>
  <cols>
    <col min="1" max="1" width="10.00390625" style="0" customWidth="1"/>
    <col min="2" max="2" width="10.50390625" style="0" customWidth="1"/>
    <col min="3" max="3" width="52.50390625" style="0" customWidth="1"/>
    <col min="5" max="5" width="9.00390625" style="391" customWidth="1"/>
    <col min="6" max="6" width="13.25390625" style="0" customWidth="1"/>
  </cols>
  <sheetData>
    <row r="1" spans="1:6" s="17" customFormat="1" ht="44.25" customHeight="1">
      <c r="A1" s="596" t="s">
        <v>195</v>
      </c>
      <c r="B1" s="596"/>
      <c r="C1" s="596"/>
      <c r="D1" s="596"/>
      <c r="E1" s="596"/>
      <c r="F1" s="388"/>
    </row>
    <row r="2" spans="1:6" s="4" customFormat="1" ht="54.75" customHeight="1">
      <c r="A2" s="18" t="s">
        <v>654</v>
      </c>
      <c r="B2" s="18" t="s">
        <v>613</v>
      </c>
      <c r="C2" s="27" t="s">
        <v>173</v>
      </c>
      <c r="D2" s="200" t="s">
        <v>460</v>
      </c>
      <c r="E2" s="280"/>
      <c r="F2" s="378"/>
    </row>
    <row r="3" spans="1:6" s="4" customFormat="1" ht="54.75" customHeight="1">
      <c r="A3" s="1">
        <v>1</v>
      </c>
      <c r="B3" s="1"/>
      <c r="C3" s="7" t="s">
        <v>685</v>
      </c>
      <c r="D3" s="48">
        <v>200</v>
      </c>
      <c r="E3" s="281">
        <v>200</v>
      </c>
      <c r="F3" s="513">
        <f>D3*E3</f>
        <v>40000</v>
      </c>
    </row>
    <row r="4" spans="1:6" s="4" customFormat="1" ht="54.75" customHeight="1">
      <c r="A4" s="1">
        <v>2</v>
      </c>
      <c r="B4" s="1"/>
      <c r="C4" s="8" t="s">
        <v>684</v>
      </c>
      <c r="D4" s="48">
        <v>50</v>
      </c>
      <c r="E4" s="281">
        <v>200</v>
      </c>
      <c r="F4" s="513">
        <f>D4*E4</f>
        <v>10000</v>
      </c>
    </row>
    <row r="5" spans="1:6" ht="53.25">
      <c r="A5" s="1">
        <v>3</v>
      </c>
      <c r="B5" s="1"/>
      <c r="C5" s="7" t="s">
        <v>686</v>
      </c>
      <c r="D5" s="48">
        <v>10</v>
      </c>
      <c r="E5" s="281">
        <v>200</v>
      </c>
      <c r="F5" s="513">
        <f>D5*E5</f>
        <v>2000</v>
      </c>
    </row>
    <row r="6" spans="1:6" ht="14.25">
      <c r="A6" s="29"/>
      <c r="B6" s="29"/>
      <c r="C6" s="514"/>
      <c r="D6" s="30"/>
      <c r="E6" s="515"/>
      <c r="F6" s="472">
        <f>SUM(F3:F5)</f>
        <v>52000</v>
      </c>
    </row>
    <row r="8" spans="1:4" ht="19.5">
      <c r="A8" s="597" t="s">
        <v>196</v>
      </c>
      <c r="B8" s="536"/>
      <c r="C8" s="279" t="s">
        <v>174</v>
      </c>
      <c r="D8" s="62" t="s">
        <v>540</v>
      </c>
    </row>
    <row r="9" spans="1:4" ht="19.5">
      <c r="A9" s="83"/>
      <c r="B9" s="84"/>
      <c r="C9" s="18" t="s">
        <v>172</v>
      </c>
      <c r="D9" s="76"/>
    </row>
    <row r="10" spans="1:4" ht="12.75">
      <c r="A10" s="59"/>
      <c r="B10" s="52"/>
      <c r="C10" s="63" t="s">
        <v>311</v>
      </c>
      <c r="D10" s="64"/>
    </row>
    <row r="11" spans="1:4" ht="12.75">
      <c r="A11" s="68"/>
      <c r="B11" s="69"/>
      <c r="C11" s="70" t="s">
        <v>323</v>
      </c>
      <c r="D11" s="71">
        <v>20</v>
      </c>
    </row>
    <row r="12" spans="1:4" ht="12.75">
      <c r="A12" s="68"/>
      <c r="B12" s="69"/>
      <c r="C12" s="70" t="s">
        <v>356</v>
      </c>
      <c r="D12" s="71">
        <v>20</v>
      </c>
    </row>
    <row r="13" spans="1:4" ht="12.75">
      <c r="A13" s="68"/>
      <c r="B13" s="69"/>
      <c r="C13" s="70" t="s">
        <v>332</v>
      </c>
      <c r="D13" s="71">
        <v>20</v>
      </c>
    </row>
    <row r="14" spans="1:5" s="395" customFormat="1" ht="12.75">
      <c r="A14" s="72"/>
      <c r="B14" s="323"/>
      <c r="C14" s="324" t="s">
        <v>541</v>
      </c>
      <c r="D14" s="325">
        <v>60</v>
      </c>
      <c r="E14" s="394"/>
    </row>
  </sheetData>
  <sheetProtection/>
  <mergeCells count="2">
    <mergeCell ref="A1:E1"/>
    <mergeCell ref="A8:B8"/>
  </mergeCell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153"/>
  <sheetViews>
    <sheetView zoomScalePageLayoutView="80" workbookViewId="0" topLeftCell="A1">
      <selection activeCell="A8" sqref="A8:E8"/>
    </sheetView>
  </sheetViews>
  <sheetFormatPr defaultColWidth="11.00390625" defaultRowHeight="12.75"/>
  <cols>
    <col min="1" max="1" width="11.00390625" style="98" customWidth="1"/>
    <col min="2" max="2" width="17.375" style="14" customWidth="1"/>
    <col min="3" max="3" width="67.125" style="12" customWidth="1"/>
    <col min="4" max="4" width="10.625" style="147" customWidth="1"/>
    <col min="5" max="5" width="11.00390625" style="283" customWidth="1"/>
    <col min="6" max="6" width="12.375" style="17" bestFit="1" customWidth="1"/>
    <col min="7" max="16384" width="11.00390625" style="50" customWidth="1"/>
  </cols>
  <sheetData>
    <row r="1" spans="1:7" s="33" customFormat="1" ht="36.75" customHeight="1">
      <c r="A1" s="544" t="s">
        <v>156</v>
      </c>
      <c r="B1" s="545"/>
      <c r="C1" s="545"/>
      <c r="D1" s="545"/>
      <c r="E1" s="545"/>
      <c r="F1" s="187"/>
      <c r="G1" s="53"/>
    </row>
    <row r="2" spans="1:6" ht="41.25" customHeight="1">
      <c r="A2" s="544" t="s">
        <v>177</v>
      </c>
      <c r="B2" s="545"/>
      <c r="C2" s="545"/>
      <c r="D2" s="545"/>
      <c r="E2" s="545"/>
      <c r="F2" s="98"/>
    </row>
    <row r="3" spans="1:7" ht="15.75" customHeight="1">
      <c r="A3" s="251"/>
      <c r="B3" s="252"/>
      <c r="C3" s="261"/>
      <c r="D3" s="252"/>
      <c r="E3" s="252"/>
      <c r="F3" s="383"/>
      <c r="G3" s="70"/>
    </row>
    <row r="4" spans="1:6" s="4" customFormat="1" ht="29.25" customHeight="1">
      <c r="A4" s="559" t="s">
        <v>197</v>
      </c>
      <c r="B4" s="560"/>
      <c r="C4" s="560"/>
      <c r="D4" s="560"/>
      <c r="E4" s="561"/>
      <c r="F4" s="445"/>
    </row>
    <row r="5" spans="1:6" s="20" customFormat="1" ht="29.25" customHeight="1">
      <c r="A5" s="18" t="s">
        <v>654</v>
      </c>
      <c r="B5" s="35" t="s">
        <v>613</v>
      </c>
      <c r="C5" s="36"/>
      <c r="D5" s="37" t="s">
        <v>460</v>
      </c>
      <c r="E5" s="282"/>
      <c r="F5" s="445"/>
    </row>
    <row r="6" spans="1:6" s="10" customFormat="1" ht="31.5">
      <c r="A6" s="1">
        <v>1</v>
      </c>
      <c r="B6" s="24"/>
      <c r="C6" s="9" t="s">
        <v>756</v>
      </c>
      <c r="D6" s="5">
        <v>40</v>
      </c>
      <c r="E6" s="28">
        <v>600</v>
      </c>
      <c r="F6" s="450">
        <f>D6*E6</f>
        <v>24000</v>
      </c>
    </row>
    <row r="7" spans="1:7" ht="15.75" customHeight="1">
      <c r="A7" s="243"/>
      <c r="B7" s="244"/>
      <c r="C7" s="263"/>
      <c r="D7" s="244"/>
      <c r="E7" s="244"/>
      <c r="F7" s="445"/>
      <c r="G7" s="70"/>
    </row>
    <row r="8" spans="1:6" s="4" customFormat="1" ht="29.25" customHeight="1">
      <c r="A8" s="559" t="s">
        <v>792</v>
      </c>
      <c r="B8" s="560"/>
      <c r="C8" s="560"/>
      <c r="D8" s="560"/>
      <c r="E8" s="561"/>
      <c r="F8" s="445"/>
    </row>
    <row r="9" spans="1:6" s="20" customFormat="1" ht="29.25" customHeight="1">
      <c r="A9" s="18" t="s">
        <v>654</v>
      </c>
      <c r="B9" s="35" t="s">
        <v>613</v>
      </c>
      <c r="C9" s="36"/>
      <c r="D9" s="37" t="s">
        <v>460</v>
      </c>
      <c r="E9" s="282"/>
      <c r="F9" s="445"/>
    </row>
    <row r="10" spans="1:6" s="10" customFormat="1" ht="94.5">
      <c r="A10" s="1">
        <v>1</v>
      </c>
      <c r="B10" s="24"/>
      <c r="C10" s="9" t="s">
        <v>757</v>
      </c>
      <c r="D10" s="5">
        <v>60</v>
      </c>
      <c r="E10" s="28">
        <v>300</v>
      </c>
      <c r="F10" s="450">
        <f>D10*E10</f>
        <v>18000</v>
      </c>
    </row>
    <row r="11" spans="2:6" s="10" customFormat="1" ht="10.5">
      <c r="B11" s="38"/>
      <c r="C11" s="41"/>
      <c r="D11" s="42"/>
      <c r="E11" s="145"/>
      <c r="F11" s="265"/>
    </row>
    <row r="12" spans="1:6" s="10" customFormat="1" ht="19.5">
      <c r="A12" s="550" t="s">
        <v>793</v>
      </c>
      <c r="B12" s="551"/>
      <c r="C12" s="85" t="s">
        <v>57</v>
      </c>
      <c r="D12" s="86" t="s">
        <v>540</v>
      </c>
      <c r="E12" s="93"/>
      <c r="F12" s="265"/>
    </row>
    <row r="13" spans="1:7" s="10" customFormat="1" ht="19.5">
      <c r="A13" s="196"/>
      <c r="B13" s="156"/>
      <c r="C13" s="18" t="s">
        <v>177</v>
      </c>
      <c r="D13" s="157"/>
      <c r="E13" s="203"/>
      <c r="F13" s="57"/>
      <c r="G13" s="29"/>
    </row>
    <row r="14" spans="1:6" s="10" customFormat="1" ht="12.75">
      <c r="A14" s="68"/>
      <c r="B14" s="52"/>
      <c r="C14" s="63" t="s">
        <v>311</v>
      </c>
      <c r="D14" s="71"/>
      <c r="E14" s="93"/>
      <c r="F14" s="265"/>
    </row>
    <row r="15" spans="1:6" s="10" customFormat="1" ht="12.75">
      <c r="A15" s="68"/>
      <c r="B15" s="69"/>
      <c r="C15" s="70" t="s">
        <v>323</v>
      </c>
      <c r="D15" s="71">
        <v>15</v>
      </c>
      <c r="E15" s="93"/>
      <c r="F15" s="265"/>
    </row>
    <row r="16" spans="1:6" s="10" customFormat="1" ht="12.75">
      <c r="A16" s="70"/>
      <c r="B16" s="70"/>
      <c r="C16" s="70" t="s">
        <v>175</v>
      </c>
      <c r="D16" s="71">
        <v>15</v>
      </c>
      <c r="E16" s="93"/>
      <c r="F16" s="265"/>
    </row>
    <row r="17" spans="1:6" s="10" customFormat="1" ht="12.75">
      <c r="A17" s="68"/>
      <c r="B17" s="69"/>
      <c r="C17" s="70" t="s">
        <v>332</v>
      </c>
      <c r="D17" s="71">
        <v>15</v>
      </c>
      <c r="E17" s="168"/>
      <c r="F17" s="265"/>
    </row>
    <row r="18" spans="1:6" s="33" customFormat="1" ht="12.75">
      <c r="A18" s="68"/>
      <c r="B18" s="69"/>
      <c r="C18" s="70" t="s">
        <v>176</v>
      </c>
      <c r="D18" s="71">
        <v>15</v>
      </c>
      <c r="E18" s="93"/>
      <c r="F18" s="53"/>
    </row>
    <row r="19" spans="1:5" s="265" customFormat="1" ht="12.75">
      <c r="A19" s="72"/>
      <c r="B19" s="323"/>
      <c r="C19" s="324" t="s">
        <v>541</v>
      </c>
      <c r="D19" s="325">
        <v>60</v>
      </c>
      <c r="E19" s="393"/>
    </row>
    <row r="20" spans="1:6" s="10" customFormat="1" ht="10.5">
      <c r="A20" s="29"/>
      <c r="B20" s="32"/>
      <c r="C20" s="31"/>
      <c r="D20" s="30"/>
      <c r="E20" s="87"/>
      <c r="F20" s="265"/>
    </row>
    <row r="21" spans="1:6" s="10" customFormat="1" ht="10.5">
      <c r="A21" s="29"/>
      <c r="B21" s="32"/>
      <c r="C21" s="31"/>
      <c r="D21" s="30"/>
      <c r="E21" s="87"/>
      <c r="F21" s="265"/>
    </row>
    <row r="22" spans="1:6" s="10" customFormat="1" ht="10.5">
      <c r="A22" s="29"/>
      <c r="B22" s="32"/>
      <c r="C22" s="31"/>
      <c r="D22" s="30"/>
      <c r="E22" s="87"/>
      <c r="F22" s="265"/>
    </row>
    <row r="23" spans="1:6" s="10" customFormat="1" ht="10.5">
      <c r="A23" s="29"/>
      <c r="B23" s="32"/>
      <c r="C23" s="31"/>
      <c r="D23" s="30"/>
      <c r="E23" s="87"/>
      <c r="F23" s="265"/>
    </row>
    <row r="24" spans="1:6" s="10" customFormat="1" ht="10.5">
      <c r="A24" s="29"/>
      <c r="B24" s="32"/>
      <c r="C24" s="31"/>
      <c r="D24" s="30"/>
      <c r="E24" s="87"/>
      <c r="F24" s="265"/>
    </row>
    <row r="25" spans="1:6" s="10" customFormat="1" ht="10.5">
      <c r="A25" s="29"/>
      <c r="B25" s="32"/>
      <c r="C25" s="31"/>
      <c r="D25" s="30"/>
      <c r="E25" s="87"/>
      <c r="F25" s="265"/>
    </row>
    <row r="26" spans="1:6" s="10" customFormat="1" ht="10.5">
      <c r="A26" s="29"/>
      <c r="B26" s="32"/>
      <c r="C26" s="31"/>
      <c r="D26" s="30"/>
      <c r="E26" s="87"/>
      <c r="F26" s="265"/>
    </row>
    <row r="27" spans="1:6" s="10" customFormat="1" ht="10.5">
      <c r="A27" s="29"/>
      <c r="B27" s="32"/>
      <c r="C27" s="31"/>
      <c r="D27" s="30"/>
      <c r="E27" s="87"/>
      <c r="F27" s="265"/>
    </row>
    <row r="28" spans="1:6" s="10" customFormat="1" ht="10.5">
      <c r="A28" s="29"/>
      <c r="B28" s="32"/>
      <c r="C28" s="31"/>
      <c r="D28" s="30"/>
      <c r="E28" s="87"/>
      <c r="F28" s="265"/>
    </row>
    <row r="29" spans="1:6" s="10" customFormat="1" ht="11.25">
      <c r="A29" s="29"/>
      <c r="B29" s="32"/>
      <c r="C29" s="43"/>
      <c r="D29" s="30"/>
      <c r="E29" s="87"/>
      <c r="F29" s="265"/>
    </row>
    <row r="30" spans="1:6" s="10" customFormat="1" ht="11.25">
      <c r="A30" s="29"/>
      <c r="B30" s="32"/>
      <c r="C30" s="43"/>
      <c r="D30" s="30"/>
      <c r="E30" s="87"/>
      <c r="F30" s="265"/>
    </row>
    <row r="31" spans="1:6" s="10" customFormat="1" ht="11.25">
      <c r="A31" s="29"/>
      <c r="B31" s="32"/>
      <c r="C31" s="43"/>
      <c r="D31" s="30"/>
      <c r="E31" s="87"/>
      <c r="F31" s="265"/>
    </row>
    <row r="32" spans="1:6" s="10" customFormat="1" ht="11.25">
      <c r="A32" s="29"/>
      <c r="B32" s="32"/>
      <c r="C32" s="43"/>
      <c r="D32" s="30"/>
      <c r="E32" s="87"/>
      <c r="F32" s="265"/>
    </row>
    <row r="33" spans="1:6" s="10" customFormat="1" ht="11.25">
      <c r="A33" s="29"/>
      <c r="B33" s="32"/>
      <c r="C33" s="43"/>
      <c r="D33" s="30"/>
      <c r="E33" s="87"/>
      <c r="F33" s="265"/>
    </row>
    <row r="34" spans="1:6" s="10" customFormat="1" ht="11.25">
      <c r="A34" s="29"/>
      <c r="B34" s="32"/>
      <c r="C34" s="43"/>
      <c r="D34" s="30"/>
      <c r="E34" s="87"/>
      <c r="F34" s="265"/>
    </row>
    <row r="35" spans="1:6" s="10" customFormat="1" ht="11.25">
      <c r="A35" s="29"/>
      <c r="B35" s="32"/>
      <c r="C35" s="43"/>
      <c r="D35" s="30"/>
      <c r="E35" s="87"/>
      <c r="F35" s="265"/>
    </row>
    <row r="36" spans="1:6" s="10" customFormat="1" ht="11.25">
      <c r="A36" s="29"/>
      <c r="B36" s="32"/>
      <c r="C36" s="43"/>
      <c r="D36" s="30"/>
      <c r="E36" s="87"/>
      <c r="F36" s="265"/>
    </row>
    <row r="37" spans="1:6" s="10" customFormat="1" ht="11.25">
      <c r="A37" s="29"/>
      <c r="B37" s="32"/>
      <c r="C37" s="43"/>
      <c r="D37" s="30"/>
      <c r="E37" s="87"/>
      <c r="F37" s="265"/>
    </row>
    <row r="38" spans="1:6" s="10" customFormat="1" ht="11.25">
      <c r="A38" s="29"/>
      <c r="B38" s="32"/>
      <c r="C38" s="43"/>
      <c r="D38" s="30"/>
      <c r="E38" s="87"/>
      <c r="F38" s="265"/>
    </row>
    <row r="39" spans="1:6" s="10" customFormat="1" ht="11.25">
      <c r="A39" s="29"/>
      <c r="B39" s="32"/>
      <c r="C39" s="43"/>
      <c r="D39" s="30"/>
      <c r="E39" s="87"/>
      <c r="F39" s="265"/>
    </row>
    <row r="40" spans="1:6" s="10" customFormat="1" ht="11.25">
      <c r="A40" s="29"/>
      <c r="B40" s="32"/>
      <c r="C40" s="43"/>
      <c r="D40" s="30"/>
      <c r="E40" s="87"/>
      <c r="F40" s="265"/>
    </row>
    <row r="41" spans="1:6" s="10" customFormat="1" ht="11.25">
      <c r="A41" s="29"/>
      <c r="B41" s="32"/>
      <c r="C41" s="43"/>
      <c r="D41" s="30"/>
      <c r="E41" s="87"/>
      <c r="F41" s="265"/>
    </row>
    <row r="42" spans="1:6" s="10" customFormat="1" ht="11.25">
      <c r="A42" s="29"/>
      <c r="B42" s="32"/>
      <c r="C42" s="43"/>
      <c r="D42" s="30"/>
      <c r="E42" s="87"/>
      <c r="F42" s="265"/>
    </row>
    <row r="43" spans="1:6" s="10" customFormat="1" ht="11.25">
      <c r="A43" s="29"/>
      <c r="B43" s="32"/>
      <c r="C43" s="43"/>
      <c r="D43" s="30"/>
      <c r="E43" s="87"/>
      <c r="F43" s="265"/>
    </row>
    <row r="44" spans="1:5" ht="12.75">
      <c r="A44" s="29"/>
      <c r="B44" s="32"/>
      <c r="C44" s="43"/>
      <c r="D44" s="30"/>
      <c r="E44" s="87"/>
    </row>
    <row r="45" spans="1:5" ht="12.75">
      <c r="A45" s="29"/>
      <c r="B45" s="32"/>
      <c r="C45" s="43"/>
      <c r="D45" s="30"/>
      <c r="E45" s="87"/>
    </row>
    <row r="46" spans="1:5" ht="12.75">
      <c r="A46" s="29"/>
      <c r="B46" s="32"/>
      <c r="C46" s="43"/>
      <c r="D46" s="30"/>
      <c r="E46" s="87"/>
    </row>
    <row r="47" spans="1:5" ht="12.75">
      <c r="A47" s="29"/>
      <c r="B47" s="32"/>
      <c r="C47" s="43"/>
      <c r="D47" s="30"/>
      <c r="E47" s="87"/>
    </row>
    <row r="48" spans="1:5" ht="12.75">
      <c r="A48" s="29"/>
      <c r="B48" s="32"/>
      <c r="C48" s="43"/>
      <c r="D48" s="30"/>
      <c r="E48" s="87"/>
    </row>
    <row r="49" spans="1:5" ht="12.75">
      <c r="A49" s="29"/>
      <c r="B49" s="32"/>
      <c r="C49" s="43"/>
      <c r="D49" s="30"/>
      <c r="E49" s="87"/>
    </row>
    <row r="50" spans="1:5" ht="12.75">
      <c r="A50" s="29"/>
      <c r="B50" s="32"/>
      <c r="C50" s="43"/>
      <c r="D50" s="30"/>
      <c r="E50" s="87"/>
    </row>
    <row r="51" spans="1:5" ht="12.75">
      <c r="A51" s="29"/>
      <c r="B51" s="32"/>
      <c r="C51" s="43"/>
      <c r="D51" s="30"/>
      <c r="E51" s="87"/>
    </row>
    <row r="52" spans="1:5" ht="12.75">
      <c r="A52" s="29"/>
      <c r="B52" s="32"/>
      <c r="C52" s="43"/>
      <c r="D52" s="30"/>
      <c r="E52" s="87"/>
    </row>
    <row r="53" spans="1:5" ht="12.75">
      <c r="A53" s="29"/>
      <c r="B53" s="32"/>
      <c r="C53" s="43"/>
      <c r="D53" s="30"/>
      <c r="E53" s="87"/>
    </row>
    <row r="54" spans="1:5" ht="12.75">
      <c r="A54" s="29"/>
      <c r="B54" s="32"/>
      <c r="C54" s="43"/>
      <c r="D54" s="30"/>
      <c r="E54" s="87"/>
    </row>
    <row r="55" spans="1:5" ht="12.75">
      <c r="A55" s="29"/>
      <c r="B55" s="32"/>
      <c r="C55" s="43"/>
      <c r="D55" s="30"/>
      <c r="E55" s="87"/>
    </row>
    <row r="56" spans="1:5" ht="12.75">
      <c r="A56" s="29"/>
      <c r="B56" s="32"/>
      <c r="C56" s="43"/>
      <c r="D56" s="30"/>
      <c r="E56" s="87"/>
    </row>
    <row r="57" spans="1:5" ht="12.75">
      <c r="A57" s="29"/>
      <c r="B57" s="32"/>
      <c r="C57" s="43"/>
      <c r="D57" s="30"/>
      <c r="E57" s="87"/>
    </row>
    <row r="58" spans="1:5" ht="12.75">
      <c r="A58" s="29"/>
      <c r="B58" s="32"/>
      <c r="C58" s="43"/>
      <c r="D58" s="30"/>
      <c r="E58" s="87"/>
    </row>
    <row r="59" spans="1:5" ht="12.75">
      <c r="A59" s="29"/>
      <c r="B59" s="32"/>
      <c r="C59" s="43"/>
      <c r="D59" s="30"/>
      <c r="E59" s="274"/>
    </row>
    <row r="60" spans="1:5" ht="12.75">
      <c r="A60" s="70"/>
      <c r="B60" s="39"/>
      <c r="C60" s="40"/>
      <c r="D60" s="88"/>
      <c r="E60" s="274"/>
    </row>
    <row r="61" spans="1:5" ht="12.75">
      <c r="A61" s="70"/>
      <c r="B61" s="39"/>
      <c r="C61" s="40"/>
      <c r="D61" s="88"/>
      <c r="E61" s="274"/>
    </row>
    <row r="62" spans="1:5" ht="12.75">
      <c r="A62" s="70"/>
      <c r="B62" s="39"/>
      <c r="C62" s="40"/>
      <c r="D62" s="88"/>
      <c r="E62" s="274"/>
    </row>
    <row r="63" spans="1:5" ht="12.75">
      <c r="A63" s="70"/>
      <c r="B63" s="39"/>
      <c r="C63" s="40"/>
      <c r="D63" s="88"/>
      <c r="E63" s="274"/>
    </row>
    <row r="64" spans="1:5" ht="12.75">
      <c r="A64" s="70"/>
      <c r="B64" s="39"/>
      <c r="C64" s="40"/>
      <c r="D64" s="88"/>
      <c r="E64" s="274"/>
    </row>
    <row r="65" spans="1:5" ht="12.75">
      <c r="A65" s="70"/>
      <c r="B65" s="39"/>
      <c r="C65" s="40"/>
      <c r="D65" s="88"/>
      <c r="E65" s="274"/>
    </row>
    <row r="66" spans="1:5" ht="12.75">
      <c r="A66" s="70"/>
      <c r="B66" s="39"/>
      <c r="C66" s="40"/>
      <c r="D66" s="88"/>
      <c r="E66" s="274"/>
    </row>
    <row r="67" spans="1:5" ht="12.75">
      <c r="A67" s="70"/>
      <c r="B67" s="39"/>
      <c r="C67" s="40"/>
      <c r="D67" s="88"/>
      <c r="E67" s="274"/>
    </row>
    <row r="68" spans="1:5" ht="12.75">
      <c r="A68" s="70"/>
      <c r="B68" s="39"/>
      <c r="C68" s="40"/>
      <c r="D68" s="88"/>
      <c r="E68" s="274"/>
    </row>
    <row r="69" spans="1:5" ht="12.75">
      <c r="A69" s="70"/>
      <c r="B69" s="39"/>
      <c r="C69" s="40"/>
      <c r="D69" s="88"/>
      <c r="E69" s="274"/>
    </row>
    <row r="70" spans="1:5" ht="12.75">
      <c r="A70" s="70"/>
      <c r="B70" s="39"/>
      <c r="C70" s="40"/>
      <c r="D70" s="88"/>
      <c r="E70" s="274"/>
    </row>
    <row r="71" spans="1:5" ht="12.75">
      <c r="A71" s="70"/>
      <c r="B71" s="39"/>
      <c r="C71" s="40"/>
      <c r="D71" s="88"/>
      <c r="E71" s="274"/>
    </row>
    <row r="72" spans="1:5" ht="12.75">
      <c r="A72" s="70"/>
      <c r="B72" s="39"/>
      <c r="C72" s="40"/>
      <c r="D72" s="88"/>
      <c r="E72" s="274"/>
    </row>
    <row r="73" spans="1:5" ht="12.75">
      <c r="A73" s="70"/>
      <c r="B73" s="39"/>
      <c r="C73" s="40"/>
      <c r="D73" s="88"/>
      <c r="E73" s="274"/>
    </row>
    <row r="74" spans="1:5" ht="12.75">
      <c r="A74" s="70"/>
      <c r="B74" s="39"/>
      <c r="C74" s="40"/>
      <c r="D74" s="88"/>
      <c r="E74" s="274"/>
    </row>
    <row r="75" spans="1:5" ht="12.75">
      <c r="A75" s="70"/>
      <c r="B75" s="39"/>
      <c r="C75" s="40"/>
      <c r="D75" s="88"/>
      <c r="E75" s="274"/>
    </row>
    <row r="76" spans="1:5" ht="12.75">
      <c r="A76" s="70"/>
      <c r="B76" s="39"/>
      <c r="C76" s="40"/>
      <c r="D76" s="88"/>
      <c r="E76" s="274"/>
    </row>
    <row r="77" spans="1:5" ht="12.75">
      <c r="A77" s="70"/>
      <c r="B77" s="39"/>
      <c r="C77" s="40"/>
      <c r="D77" s="88"/>
      <c r="E77" s="274"/>
    </row>
    <row r="78" spans="1:5" ht="12.75">
      <c r="A78" s="70"/>
      <c r="B78" s="39"/>
      <c r="C78" s="40"/>
      <c r="D78" s="88"/>
      <c r="E78" s="274"/>
    </row>
    <row r="79" spans="1:5" ht="12.75">
      <c r="A79" s="70"/>
      <c r="B79" s="39"/>
      <c r="C79" s="40"/>
      <c r="D79" s="88"/>
      <c r="E79" s="274"/>
    </row>
    <row r="80" spans="1:5" ht="12.75">
      <c r="A80" s="70"/>
      <c r="B80" s="39"/>
      <c r="C80" s="40"/>
      <c r="D80" s="88"/>
      <c r="E80" s="274"/>
    </row>
    <row r="81" spans="1:5" ht="12.75">
      <c r="A81" s="70"/>
      <c r="B81" s="39"/>
      <c r="C81" s="40"/>
      <c r="D81" s="88"/>
      <c r="E81" s="274"/>
    </row>
    <row r="82" spans="1:5" ht="12.75">
      <c r="A82" s="70"/>
      <c r="B82" s="39"/>
      <c r="C82" s="40"/>
      <c r="D82" s="88"/>
      <c r="E82" s="274"/>
    </row>
    <row r="83" spans="1:5" ht="12.75">
      <c r="A83" s="70"/>
      <c r="B83" s="39"/>
      <c r="C83" s="40"/>
      <c r="D83" s="88"/>
      <c r="E83" s="274"/>
    </row>
    <row r="84" spans="1:5" ht="12.75">
      <c r="A84" s="70"/>
      <c r="B84" s="39"/>
      <c r="C84" s="40"/>
      <c r="D84" s="88"/>
      <c r="E84" s="274"/>
    </row>
    <row r="85" spans="1:5" ht="12.75">
      <c r="A85" s="70"/>
      <c r="B85" s="39"/>
      <c r="C85" s="40"/>
      <c r="D85" s="88"/>
      <c r="E85" s="274"/>
    </row>
    <row r="86" spans="1:5" ht="12.75">
      <c r="A86" s="70"/>
      <c r="B86" s="39"/>
      <c r="C86" s="40"/>
      <c r="D86" s="88"/>
      <c r="E86" s="274"/>
    </row>
    <row r="87" spans="1:5" ht="12.75">
      <c r="A87" s="70"/>
      <c r="B87" s="39"/>
      <c r="C87" s="40"/>
      <c r="D87" s="88"/>
      <c r="E87" s="274"/>
    </row>
    <row r="88" spans="1:5" ht="12.75">
      <c r="A88" s="70"/>
      <c r="B88" s="39"/>
      <c r="C88" s="40"/>
      <c r="D88" s="88"/>
      <c r="E88" s="274"/>
    </row>
    <row r="89" spans="1:5" ht="12.75">
      <c r="A89" s="70"/>
      <c r="B89" s="39"/>
      <c r="C89" s="40"/>
      <c r="D89" s="88"/>
      <c r="E89" s="274"/>
    </row>
    <row r="90" spans="1:5" ht="12.75">
      <c r="A90" s="70"/>
      <c r="B90" s="39"/>
      <c r="C90" s="40"/>
      <c r="D90" s="88"/>
      <c r="E90" s="274"/>
    </row>
    <row r="91" spans="1:5" ht="12.75">
      <c r="A91" s="70"/>
      <c r="B91" s="39"/>
      <c r="C91" s="40"/>
      <c r="D91" s="88"/>
      <c r="E91" s="274"/>
    </row>
    <row r="92" spans="1:5" ht="12.75">
      <c r="A92" s="70"/>
      <c r="B92" s="39"/>
      <c r="C92" s="40"/>
      <c r="D92" s="88"/>
      <c r="E92" s="274"/>
    </row>
    <row r="93" spans="1:5" ht="12.75">
      <c r="A93" s="70"/>
      <c r="B93" s="39"/>
      <c r="C93" s="40"/>
      <c r="D93" s="88"/>
      <c r="E93" s="274"/>
    </row>
    <row r="94" spans="1:5" ht="12.75">
      <c r="A94" s="70"/>
      <c r="B94" s="39"/>
      <c r="C94" s="40"/>
      <c r="D94" s="88"/>
      <c r="E94" s="274"/>
    </row>
    <row r="95" spans="1:5" ht="12.75">
      <c r="A95" s="70"/>
      <c r="B95" s="39"/>
      <c r="C95" s="40"/>
      <c r="D95" s="88"/>
      <c r="E95" s="274"/>
    </row>
    <row r="96" spans="1:5" ht="12.75">
      <c r="A96" s="70"/>
      <c r="B96" s="39"/>
      <c r="C96" s="40"/>
      <c r="D96" s="88"/>
      <c r="E96" s="274"/>
    </row>
    <row r="97" spans="1:5" ht="12.75">
      <c r="A97" s="70"/>
      <c r="B97" s="39"/>
      <c r="C97" s="40"/>
      <c r="D97" s="88"/>
      <c r="E97" s="274"/>
    </row>
    <row r="98" spans="1:5" ht="12.75">
      <c r="A98" s="70"/>
      <c r="B98" s="39"/>
      <c r="C98" s="40"/>
      <c r="D98" s="88"/>
      <c r="E98" s="274"/>
    </row>
    <row r="99" spans="1:5" ht="12.75">
      <c r="A99" s="70"/>
      <c r="B99" s="39"/>
      <c r="C99" s="40"/>
      <c r="D99" s="88"/>
      <c r="E99" s="274"/>
    </row>
    <row r="100" spans="1:5" ht="12.75">
      <c r="A100" s="70"/>
      <c r="B100" s="39"/>
      <c r="C100" s="40"/>
      <c r="D100" s="88"/>
      <c r="E100" s="274"/>
    </row>
    <row r="101" spans="1:5" ht="12.75">
      <c r="A101" s="70"/>
      <c r="B101" s="39"/>
      <c r="C101" s="40"/>
      <c r="D101" s="88"/>
      <c r="E101" s="274"/>
    </row>
    <row r="102" spans="1:5" ht="12.75">
      <c r="A102" s="70"/>
      <c r="B102" s="39"/>
      <c r="C102" s="40"/>
      <c r="D102" s="88"/>
      <c r="E102" s="274"/>
    </row>
    <row r="103" spans="1:5" ht="12.75">
      <c r="A103" s="70"/>
      <c r="B103" s="39"/>
      <c r="C103" s="40"/>
      <c r="D103" s="88"/>
      <c r="E103" s="274"/>
    </row>
    <row r="104" spans="1:5" ht="12.75">
      <c r="A104" s="70"/>
      <c r="B104" s="39"/>
      <c r="C104" s="40"/>
      <c r="D104" s="88"/>
      <c r="E104" s="274"/>
    </row>
    <row r="105" spans="1:5" ht="12.75">
      <c r="A105" s="70"/>
      <c r="B105" s="39"/>
      <c r="C105" s="40"/>
      <c r="D105" s="88"/>
      <c r="E105" s="274"/>
    </row>
    <row r="106" spans="1:5" ht="12.75">
      <c r="A106" s="70"/>
      <c r="B106" s="39"/>
      <c r="C106" s="40"/>
      <c r="D106" s="88"/>
      <c r="E106" s="274"/>
    </row>
    <row r="107" spans="1:5" ht="12.75">
      <c r="A107" s="70"/>
      <c r="B107" s="39"/>
      <c r="C107" s="40"/>
      <c r="D107" s="88"/>
      <c r="E107" s="274"/>
    </row>
    <row r="108" spans="1:5" ht="12.75">
      <c r="A108" s="70"/>
      <c r="B108" s="39"/>
      <c r="C108" s="40"/>
      <c r="D108" s="88"/>
      <c r="E108" s="274"/>
    </row>
    <row r="109" spans="1:5" ht="12.75">
      <c r="A109" s="70"/>
      <c r="B109" s="39"/>
      <c r="C109" s="40"/>
      <c r="D109" s="88"/>
      <c r="E109" s="274"/>
    </row>
    <row r="110" spans="1:5" ht="12.75">
      <c r="A110" s="70"/>
      <c r="B110" s="39"/>
      <c r="C110" s="40"/>
      <c r="D110" s="88"/>
      <c r="E110" s="274"/>
    </row>
    <row r="111" spans="1:5" ht="12.75">
      <c r="A111" s="70"/>
      <c r="B111" s="39"/>
      <c r="C111" s="40"/>
      <c r="D111" s="88"/>
      <c r="E111" s="274"/>
    </row>
    <row r="112" spans="1:5" ht="12.75">
      <c r="A112" s="70"/>
      <c r="B112" s="39"/>
      <c r="C112" s="40"/>
      <c r="D112" s="88"/>
      <c r="E112" s="274"/>
    </row>
    <row r="113" spans="1:5" ht="12.75">
      <c r="A113" s="70"/>
      <c r="B113" s="39"/>
      <c r="C113" s="40"/>
      <c r="D113" s="88"/>
      <c r="E113" s="274"/>
    </row>
    <row r="114" spans="1:5" ht="12.75">
      <c r="A114" s="70"/>
      <c r="B114" s="39"/>
      <c r="C114" s="40"/>
      <c r="D114" s="88"/>
      <c r="E114" s="274"/>
    </row>
    <row r="115" spans="1:5" ht="12.75">
      <c r="A115" s="70"/>
      <c r="B115" s="39"/>
      <c r="C115" s="40"/>
      <c r="D115" s="88"/>
      <c r="E115" s="274"/>
    </row>
    <row r="116" spans="1:5" ht="12.75">
      <c r="A116" s="70"/>
      <c r="B116" s="39"/>
      <c r="C116" s="40"/>
      <c r="D116" s="88"/>
      <c r="E116" s="274"/>
    </row>
    <row r="117" spans="1:5" ht="12.75">
      <c r="A117" s="70"/>
      <c r="B117" s="39"/>
      <c r="C117" s="40"/>
      <c r="D117" s="88"/>
      <c r="E117" s="274"/>
    </row>
    <row r="118" spans="1:5" ht="12.75">
      <c r="A118" s="70"/>
      <c r="B118" s="39"/>
      <c r="C118" s="40"/>
      <c r="D118" s="88"/>
      <c r="E118" s="274"/>
    </row>
    <row r="119" spans="1:5" ht="12.75">
      <c r="A119" s="70"/>
      <c r="B119" s="39"/>
      <c r="C119" s="40"/>
      <c r="D119" s="88"/>
      <c r="E119" s="274"/>
    </row>
    <row r="120" spans="1:5" ht="12.75">
      <c r="A120" s="70"/>
      <c r="B120" s="39"/>
      <c r="C120" s="40"/>
      <c r="D120" s="88"/>
      <c r="E120" s="274"/>
    </row>
    <row r="121" spans="1:5" ht="12.75">
      <c r="A121" s="70"/>
      <c r="B121" s="39"/>
      <c r="C121" s="40"/>
      <c r="D121" s="88"/>
      <c r="E121" s="274"/>
    </row>
    <row r="122" spans="1:5" ht="12.75">
      <c r="A122" s="70"/>
      <c r="B122" s="39"/>
      <c r="C122" s="40"/>
      <c r="D122" s="88"/>
      <c r="E122" s="274"/>
    </row>
    <row r="123" spans="1:5" ht="12.75">
      <c r="A123" s="70"/>
      <c r="B123" s="39"/>
      <c r="C123" s="40"/>
      <c r="D123" s="88"/>
      <c r="E123" s="274"/>
    </row>
    <row r="124" spans="1:5" ht="12.75">
      <c r="A124" s="70"/>
      <c r="B124" s="39"/>
      <c r="C124" s="40"/>
      <c r="D124" s="88"/>
      <c r="E124" s="274"/>
    </row>
    <row r="125" spans="1:5" ht="12.75">
      <c r="A125" s="70"/>
      <c r="B125" s="39"/>
      <c r="C125" s="40"/>
      <c r="D125" s="88"/>
      <c r="E125" s="274"/>
    </row>
    <row r="126" spans="1:5" ht="12.75">
      <c r="A126" s="70"/>
      <c r="B126" s="39"/>
      <c r="C126" s="40"/>
      <c r="D126" s="88"/>
      <c r="E126" s="274"/>
    </row>
    <row r="127" spans="1:5" ht="12.75">
      <c r="A127" s="70"/>
      <c r="B127" s="39"/>
      <c r="C127" s="40"/>
      <c r="D127" s="88"/>
      <c r="E127" s="274"/>
    </row>
    <row r="128" spans="1:5" ht="12.75">
      <c r="A128" s="70"/>
      <c r="B128" s="39"/>
      <c r="C128" s="40"/>
      <c r="D128" s="88"/>
      <c r="E128" s="274"/>
    </row>
    <row r="129" spans="1:5" ht="12.75">
      <c r="A129" s="70"/>
      <c r="B129" s="39"/>
      <c r="C129" s="40"/>
      <c r="D129" s="88"/>
      <c r="E129" s="274"/>
    </row>
    <row r="130" spans="1:5" ht="12.75">
      <c r="A130" s="70"/>
      <c r="B130" s="39"/>
      <c r="C130" s="40"/>
      <c r="D130" s="88"/>
      <c r="E130" s="274"/>
    </row>
    <row r="131" spans="1:5" ht="12.75">
      <c r="A131" s="70"/>
      <c r="B131" s="39"/>
      <c r="C131" s="40"/>
      <c r="D131" s="88"/>
      <c r="E131" s="274"/>
    </row>
    <row r="132" spans="1:5" ht="12.75">
      <c r="A132" s="70"/>
      <c r="B132" s="39"/>
      <c r="C132" s="40"/>
      <c r="D132" s="88"/>
      <c r="E132" s="274"/>
    </row>
    <row r="133" spans="1:5" ht="12.75">
      <c r="A133" s="70"/>
      <c r="B133" s="39"/>
      <c r="C133" s="40"/>
      <c r="D133" s="88"/>
      <c r="E133" s="274"/>
    </row>
    <row r="134" spans="1:5" ht="12.75">
      <c r="A134" s="70"/>
      <c r="B134" s="39"/>
      <c r="C134" s="40"/>
      <c r="D134" s="88"/>
      <c r="E134" s="274"/>
    </row>
    <row r="135" spans="1:5" ht="12.75">
      <c r="A135" s="70"/>
      <c r="B135" s="39"/>
      <c r="C135" s="40"/>
      <c r="D135" s="88"/>
      <c r="E135" s="274"/>
    </row>
    <row r="136" spans="1:5" ht="12.75">
      <c r="A136" s="70"/>
      <c r="B136" s="39"/>
      <c r="C136" s="40"/>
      <c r="D136" s="88"/>
      <c r="E136" s="274"/>
    </row>
    <row r="137" spans="1:5" ht="12.75">
      <c r="A137" s="70"/>
      <c r="B137" s="39"/>
      <c r="C137" s="40"/>
      <c r="D137" s="88"/>
      <c r="E137" s="274"/>
    </row>
    <row r="138" spans="1:5" ht="12.75">
      <c r="A138" s="70"/>
      <c r="B138" s="39"/>
      <c r="C138" s="40"/>
      <c r="D138" s="88"/>
      <c r="E138" s="274"/>
    </row>
    <row r="139" spans="1:5" ht="12.75">
      <c r="A139" s="70"/>
      <c r="B139" s="39"/>
      <c r="C139" s="40"/>
      <c r="D139" s="88"/>
      <c r="E139" s="274"/>
    </row>
    <row r="140" spans="1:5" ht="12.75">
      <c r="A140" s="70"/>
      <c r="B140" s="39"/>
      <c r="C140" s="40"/>
      <c r="D140" s="88"/>
      <c r="E140" s="274"/>
    </row>
    <row r="141" spans="1:5" ht="12.75">
      <c r="A141" s="70"/>
      <c r="B141" s="39"/>
      <c r="C141" s="40"/>
      <c r="D141" s="88"/>
      <c r="E141" s="274"/>
    </row>
    <row r="142" spans="1:5" ht="12.75">
      <c r="A142" s="70"/>
      <c r="B142" s="39"/>
      <c r="C142" s="40"/>
      <c r="D142" s="88"/>
      <c r="E142" s="274"/>
    </row>
    <row r="143" spans="1:5" ht="12.75">
      <c r="A143" s="70"/>
      <c r="B143" s="39"/>
      <c r="C143" s="40"/>
      <c r="D143" s="88"/>
      <c r="E143" s="274"/>
    </row>
    <row r="144" spans="1:5" ht="12.75">
      <c r="A144" s="70"/>
      <c r="B144" s="39"/>
      <c r="C144" s="40"/>
      <c r="D144" s="88"/>
      <c r="E144" s="274"/>
    </row>
    <row r="145" spans="1:5" ht="12.75">
      <c r="A145" s="70"/>
      <c r="B145" s="39"/>
      <c r="C145" s="40"/>
      <c r="D145" s="88"/>
      <c r="E145" s="274"/>
    </row>
    <row r="146" spans="1:5" ht="12.75">
      <c r="A146" s="70"/>
      <c r="B146" s="39"/>
      <c r="C146" s="40"/>
      <c r="D146" s="88"/>
      <c r="E146" s="274"/>
    </row>
    <row r="147" spans="1:5" ht="12.75">
      <c r="A147" s="70"/>
      <c r="B147" s="39"/>
      <c r="C147" s="40"/>
      <c r="D147" s="88"/>
      <c r="E147" s="274"/>
    </row>
    <row r="148" spans="1:5" ht="12.75">
      <c r="A148" s="70"/>
      <c r="B148" s="39"/>
      <c r="C148" s="40"/>
      <c r="D148" s="88"/>
      <c r="E148" s="274"/>
    </row>
    <row r="149" spans="1:5" ht="12.75">
      <c r="A149" s="70"/>
      <c r="B149" s="39"/>
      <c r="C149" s="40"/>
      <c r="D149" s="88"/>
      <c r="E149" s="274"/>
    </row>
    <row r="150" spans="1:5" ht="12.75">
      <c r="A150" s="70"/>
      <c r="B150" s="39"/>
      <c r="C150" s="40"/>
      <c r="D150" s="88"/>
      <c r="E150" s="274"/>
    </row>
    <row r="151" spans="1:5" ht="12.75">
      <c r="A151" s="70"/>
      <c r="B151" s="39"/>
      <c r="C151" s="40"/>
      <c r="D151" s="88"/>
      <c r="E151" s="274"/>
    </row>
    <row r="152" spans="1:4" ht="12.75">
      <c r="A152" s="70"/>
      <c r="B152" s="39"/>
      <c r="C152" s="40"/>
      <c r="D152" s="88"/>
    </row>
    <row r="153" ht="12.75">
      <c r="A153" s="129"/>
    </row>
  </sheetData>
  <sheetProtection/>
  <mergeCells count="5">
    <mergeCell ref="A8:E8"/>
    <mergeCell ref="A12:B12"/>
    <mergeCell ref="A1:E1"/>
    <mergeCell ref="A2:E2"/>
    <mergeCell ref="A4:E4"/>
  </mergeCells>
  <printOptions/>
  <pageMargins left="0.62" right="0.35433070866141736" top="0.984251968503937" bottom="0.984251968503937" header="0.5118110236220472" footer="0.5118110236220472"/>
  <pageSetup orientation="landscape" paperSize="9" r:id="rId1"/>
  <headerFooter alignWithMargins="0">
    <oddHeader>&amp;LGara 2010</oddHeader>
    <oddFooter>&amp;C&amp;P</oddFooter>
  </headerFooter>
</worksheet>
</file>

<file path=xl/worksheets/sheet19.xml><?xml version="1.0" encoding="utf-8"?>
<worksheet xmlns="http://schemas.openxmlformats.org/spreadsheetml/2006/main" xmlns:r="http://schemas.openxmlformats.org/officeDocument/2006/relationships">
  <dimension ref="A1:H32"/>
  <sheetViews>
    <sheetView zoomScalePageLayoutView="0" workbookViewId="0" topLeftCell="A1">
      <selection activeCell="A14" sqref="A14:E14"/>
    </sheetView>
  </sheetViews>
  <sheetFormatPr defaultColWidth="9.00390625" defaultRowHeight="12.75"/>
  <cols>
    <col min="1" max="2" width="9.00390625" style="22" customWidth="1"/>
    <col min="3" max="3" width="61.875" style="22" customWidth="1"/>
    <col min="4" max="5" width="9.00390625" style="22" customWidth="1"/>
    <col min="6" max="6" width="11.125" style="285" bestFit="1" customWidth="1"/>
    <col min="7" max="16384" width="9.00390625" style="22" customWidth="1"/>
  </cols>
  <sheetData>
    <row r="1" spans="1:7" s="33" customFormat="1" ht="36.75" customHeight="1">
      <c r="A1" s="544" t="s">
        <v>794</v>
      </c>
      <c r="B1" s="545"/>
      <c r="C1" s="545"/>
      <c r="D1" s="545"/>
      <c r="E1" s="545"/>
      <c r="F1" s="332"/>
      <c r="G1" s="53"/>
    </row>
    <row r="2" spans="1:6" s="50" customFormat="1" ht="41.25" customHeight="1">
      <c r="A2" s="544" t="s">
        <v>178</v>
      </c>
      <c r="B2" s="545"/>
      <c r="C2" s="545"/>
      <c r="D2" s="545"/>
      <c r="E2" s="545"/>
      <c r="F2" s="388"/>
    </row>
    <row r="3" spans="1:7" s="50" customFormat="1" ht="18" customHeight="1">
      <c r="A3" s="251"/>
      <c r="B3" s="252"/>
      <c r="C3" s="261"/>
      <c r="D3" s="252"/>
      <c r="E3" s="252"/>
      <c r="F3" s="389"/>
      <c r="G3" s="70"/>
    </row>
    <row r="4" spans="1:6" s="4" customFormat="1" ht="23.25" customHeight="1">
      <c r="A4" s="591" t="s">
        <v>198</v>
      </c>
      <c r="B4" s="592"/>
      <c r="C4" s="592"/>
      <c r="D4" s="592"/>
      <c r="E4" s="593"/>
      <c r="F4" s="2"/>
    </row>
    <row r="5" spans="1:7" s="10" customFormat="1" ht="23.25" customHeight="1">
      <c r="A5" s="18" t="s">
        <v>654</v>
      </c>
      <c r="B5" s="18" t="s">
        <v>613</v>
      </c>
      <c r="C5" s="18"/>
      <c r="D5" s="18" t="s">
        <v>460</v>
      </c>
      <c r="E5" s="19"/>
      <c r="F5" s="51"/>
      <c r="G5" s="29"/>
    </row>
    <row r="6" spans="1:8" s="10" customFormat="1" ht="84">
      <c r="A6" s="1">
        <v>1</v>
      </c>
      <c r="B6" s="21"/>
      <c r="C6" s="9" t="s">
        <v>479</v>
      </c>
      <c r="D6" s="5">
        <v>20</v>
      </c>
      <c r="E6" s="135">
        <v>400</v>
      </c>
      <c r="F6" s="487">
        <f>D6*E6</f>
        <v>8000</v>
      </c>
      <c r="G6" s="205"/>
      <c r="H6" s="29"/>
    </row>
    <row r="7" spans="1:7" s="10" customFormat="1" ht="42" customHeight="1">
      <c r="A7" s="1">
        <v>5</v>
      </c>
      <c r="B7" s="21"/>
      <c r="C7" s="9" t="s">
        <v>678</v>
      </c>
      <c r="D7" s="5">
        <v>10</v>
      </c>
      <c r="E7" s="28">
        <v>300</v>
      </c>
      <c r="F7" s="487">
        <f>D7*E7</f>
        <v>3000</v>
      </c>
      <c r="G7" s="29"/>
    </row>
    <row r="8" spans="1:7" s="10" customFormat="1" ht="25.5" customHeight="1">
      <c r="A8" s="79"/>
      <c r="B8" s="443"/>
      <c r="C8" s="89"/>
      <c r="D8" s="81"/>
      <c r="E8" s="218"/>
      <c r="F8" s="472">
        <f>SUM(F6:F7)</f>
        <v>11000</v>
      </c>
      <c r="G8" s="29"/>
    </row>
    <row r="9" spans="1:7" s="50" customFormat="1" ht="18" customHeight="1">
      <c r="A9" s="243"/>
      <c r="B9" s="244"/>
      <c r="C9" s="263"/>
      <c r="D9" s="244"/>
      <c r="E9" s="244"/>
      <c r="F9" s="487"/>
      <c r="G9" s="70"/>
    </row>
    <row r="10" spans="1:6" s="4" customFormat="1" ht="23.25" customHeight="1">
      <c r="A10" s="559" t="s">
        <v>796</v>
      </c>
      <c r="B10" s="560"/>
      <c r="C10" s="560"/>
      <c r="D10" s="560"/>
      <c r="E10" s="561"/>
      <c r="F10" s="487"/>
    </row>
    <row r="11" spans="1:7" s="10" customFormat="1" ht="23.25" customHeight="1">
      <c r="A11" s="18" t="s">
        <v>654</v>
      </c>
      <c r="B11" s="18" t="s">
        <v>613</v>
      </c>
      <c r="C11" s="18"/>
      <c r="D11" s="18" t="s">
        <v>460</v>
      </c>
      <c r="E11" s="19"/>
      <c r="F11" s="487"/>
      <c r="G11" s="29"/>
    </row>
    <row r="12" spans="1:7" s="10" customFormat="1" ht="45.75" customHeight="1">
      <c r="A12" s="1">
        <v>2</v>
      </c>
      <c r="B12" s="21"/>
      <c r="C12" s="9" t="s">
        <v>668</v>
      </c>
      <c r="D12" s="5">
        <v>10</v>
      </c>
      <c r="E12" s="28">
        <v>350</v>
      </c>
      <c r="F12" s="450">
        <f aca="true" t="shared" si="0" ref="F12:F17">D12*E12</f>
        <v>3500</v>
      </c>
      <c r="G12" s="205"/>
    </row>
    <row r="13" spans="1:7" s="50" customFormat="1" ht="18" customHeight="1">
      <c r="A13" s="243"/>
      <c r="B13" s="244"/>
      <c r="C13" s="263"/>
      <c r="D13" s="244"/>
      <c r="E13" s="244"/>
      <c r="F13" s="487"/>
      <c r="G13" s="70"/>
    </row>
    <row r="14" spans="1:6" s="4" customFormat="1" ht="23.25" customHeight="1">
      <c r="A14" s="559" t="s">
        <v>795</v>
      </c>
      <c r="B14" s="560"/>
      <c r="C14" s="560"/>
      <c r="D14" s="560"/>
      <c r="E14" s="561"/>
      <c r="F14" s="487"/>
    </row>
    <row r="15" spans="1:7" s="10" customFormat="1" ht="23.25" customHeight="1">
      <c r="A15" s="18" t="s">
        <v>654</v>
      </c>
      <c r="B15" s="18" t="s">
        <v>613</v>
      </c>
      <c r="C15" s="18"/>
      <c r="D15" s="18" t="s">
        <v>460</v>
      </c>
      <c r="E15" s="19"/>
      <c r="F15" s="487"/>
      <c r="G15" s="29"/>
    </row>
    <row r="16" spans="1:7" s="10" customFormat="1" ht="31.5">
      <c r="A16" s="1">
        <v>3</v>
      </c>
      <c r="B16" s="21"/>
      <c r="C16" s="9" t="s">
        <v>677</v>
      </c>
      <c r="D16" s="5">
        <v>5</v>
      </c>
      <c r="E16" s="28">
        <v>350</v>
      </c>
      <c r="F16" s="487">
        <f t="shared" si="0"/>
        <v>1750</v>
      </c>
      <c r="G16" s="205"/>
    </row>
    <row r="17" spans="1:7" s="10" customFormat="1" ht="34.5" customHeight="1">
      <c r="A17" s="1">
        <v>4</v>
      </c>
      <c r="B17" s="21"/>
      <c r="C17" s="9" t="s">
        <v>672</v>
      </c>
      <c r="D17" s="5">
        <v>10</v>
      </c>
      <c r="E17" s="28">
        <v>300</v>
      </c>
      <c r="F17" s="487">
        <f t="shared" si="0"/>
        <v>3000</v>
      </c>
      <c r="G17" s="205"/>
    </row>
    <row r="18" spans="1:7" s="10" customFormat="1" ht="24.75" customHeight="1">
      <c r="A18" s="29"/>
      <c r="B18" s="32"/>
      <c r="C18" s="31"/>
      <c r="D18" s="30"/>
      <c r="E18" s="87"/>
      <c r="F18" s="471">
        <f>SUM(F16:F17)</f>
        <v>4750</v>
      </c>
      <c r="G18" s="205"/>
    </row>
    <row r="20" spans="1:4" ht="19.5">
      <c r="A20" s="597" t="s">
        <v>338</v>
      </c>
      <c r="B20" s="536"/>
      <c r="C20" s="287" t="s">
        <v>57</v>
      </c>
      <c r="D20" s="62" t="s">
        <v>540</v>
      </c>
    </row>
    <row r="21" spans="1:4" ht="19.5">
      <c r="A21" s="83"/>
      <c r="B21" s="84"/>
      <c r="C21" s="18" t="s">
        <v>357</v>
      </c>
      <c r="D21" s="76"/>
    </row>
    <row r="22" spans="1:4" ht="12.75">
      <c r="A22" s="59"/>
      <c r="B22" s="52"/>
      <c r="C22" s="63" t="s">
        <v>311</v>
      </c>
      <c r="D22" s="64"/>
    </row>
    <row r="23" spans="1:4" ht="12.75">
      <c r="A23" s="68"/>
      <c r="B23" s="69"/>
      <c r="C23" s="70" t="s">
        <v>323</v>
      </c>
      <c r="D23" s="71">
        <v>15</v>
      </c>
    </row>
    <row r="24" spans="1:4" ht="12.75">
      <c r="A24" s="140"/>
      <c r="B24" s="70"/>
      <c r="C24" s="70" t="s">
        <v>358</v>
      </c>
      <c r="D24" s="71">
        <v>15</v>
      </c>
    </row>
    <row r="25" spans="1:4" ht="12.75">
      <c r="A25" s="140"/>
      <c r="B25" s="70"/>
      <c r="C25" s="70" t="s">
        <v>179</v>
      </c>
      <c r="D25" s="71">
        <v>15</v>
      </c>
    </row>
    <row r="26" spans="1:5" ht="12.75">
      <c r="A26" s="68"/>
      <c r="B26" s="69"/>
      <c r="C26" s="70" t="s">
        <v>332</v>
      </c>
      <c r="D26" s="71">
        <v>15</v>
      </c>
      <c r="E26" s="136"/>
    </row>
    <row r="27" spans="1:5" s="285" customFormat="1" ht="12.75">
      <c r="A27" s="72"/>
      <c r="B27" s="323"/>
      <c r="C27" s="324" t="s">
        <v>541</v>
      </c>
      <c r="D27" s="325">
        <f>SUM(D23:D26)</f>
        <v>60</v>
      </c>
      <c r="E27" s="284"/>
    </row>
    <row r="31" ht="10.5">
      <c r="F31" s="402"/>
    </row>
    <row r="32" ht="10.5">
      <c r="F32" s="402"/>
    </row>
  </sheetData>
  <sheetProtection/>
  <mergeCells count="6">
    <mergeCell ref="A20:B20"/>
    <mergeCell ref="A1:E1"/>
    <mergeCell ref="A2:E2"/>
    <mergeCell ref="A4:E4"/>
    <mergeCell ref="A10:E10"/>
    <mergeCell ref="A14:E14"/>
  </mergeCell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F21"/>
  <sheetViews>
    <sheetView zoomScale="90" zoomScaleNormal="90" zoomScalePageLayoutView="0" workbookViewId="0" topLeftCell="A1">
      <selection activeCell="C32" sqref="C32"/>
    </sheetView>
  </sheetViews>
  <sheetFormatPr defaultColWidth="11.00390625" defaultRowHeight="12.75"/>
  <cols>
    <col min="1" max="1" width="9.625" style="215" customWidth="1"/>
    <col min="2" max="2" width="19.50390625" style="33" customWidth="1"/>
    <col min="3" max="3" width="67.125" style="215" customWidth="1"/>
    <col min="4" max="4" width="10.625" style="215" customWidth="1"/>
    <col min="5" max="5" width="11.00390625" style="216" customWidth="1"/>
    <col min="6" max="16384" width="11.00390625" style="215" customWidth="1"/>
  </cols>
  <sheetData>
    <row r="1" spans="1:6" s="4" customFormat="1" ht="19.5">
      <c r="A1" s="532" t="s">
        <v>143</v>
      </c>
      <c r="B1" s="533"/>
      <c r="C1" s="533"/>
      <c r="D1" s="533"/>
      <c r="E1" s="533"/>
      <c r="F1" s="534"/>
    </row>
    <row r="2" spans="1:6" s="4" customFormat="1" ht="38.25" customHeight="1">
      <c r="A2" s="547" t="s">
        <v>365</v>
      </c>
      <c r="B2" s="548"/>
      <c r="C2" s="548"/>
      <c r="D2" s="548"/>
      <c r="E2" s="548"/>
      <c r="F2" s="549"/>
    </row>
    <row r="3" spans="1:6" s="4" customFormat="1" ht="12.75">
      <c r="A3" s="411"/>
      <c r="B3" s="412"/>
      <c r="C3" s="412"/>
      <c r="D3" s="413"/>
      <c r="E3" s="414"/>
      <c r="F3" s="410"/>
    </row>
    <row r="4" spans="1:6" s="4" customFormat="1" ht="19.5">
      <c r="A4" s="535" t="s">
        <v>7</v>
      </c>
      <c r="B4" s="535"/>
      <c r="C4" s="85"/>
      <c r="D4" s="149"/>
      <c r="E4" s="406"/>
      <c r="F4" s="405"/>
    </row>
    <row r="5" spans="1:6" s="4" customFormat="1" ht="12.75">
      <c r="A5" s="16" t="s">
        <v>654</v>
      </c>
      <c r="B5" s="16" t="s">
        <v>613</v>
      </c>
      <c r="C5" s="3"/>
      <c r="D5" s="16" t="s">
        <v>460</v>
      </c>
      <c r="E5" s="28"/>
      <c r="F5" s="3"/>
    </row>
    <row r="6" spans="1:6" s="4" customFormat="1" ht="42.75">
      <c r="A6" s="1">
        <v>1</v>
      </c>
      <c r="B6" s="1"/>
      <c r="C6" s="1" t="s">
        <v>690</v>
      </c>
      <c r="D6" s="5">
        <v>20</v>
      </c>
      <c r="E6" s="28">
        <v>250</v>
      </c>
      <c r="F6" s="456">
        <f>D6*E6</f>
        <v>5000</v>
      </c>
    </row>
    <row r="7" spans="1:6" s="4" customFormat="1" ht="53.25">
      <c r="A7" s="1">
        <v>2</v>
      </c>
      <c r="B7" s="1"/>
      <c r="C7" s="1" t="s">
        <v>693</v>
      </c>
      <c r="D7" s="5">
        <v>20</v>
      </c>
      <c r="E7" s="28">
        <v>150</v>
      </c>
      <c r="F7" s="456">
        <f aca="true" t="shared" si="0" ref="F7:F13">D7*E7</f>
        <v>3000</v>
      </c>
    </row>
    <row r="8" spans="1:6" s="4" customFormat="1" ht="63.75">
      <c r="A8" s="1">
        <v>3</v>
      </c>
      <c r="B8" s="1"/>
      <c r="C8" s="1" t="s">
        <v>489</v>
      </c>
      <c r="D8" s="5">
        <v>10</v>
      </c>
      <c r="E8" s="28">
        <v>600</v>
      </c>
      <c r="F8" s="456">
        <f t="shared" si="0"/>
        <v>6000</v>
      </c>
    </row>
    <row r="9" spans="1:6" s="4" customFormat="1" ht="12.75">
      <c r="A9" s="77"/>
      <c r="B9" s="77"/>
      <c r="C9" s="77"/>
      <c r="D9" s="78"/>
      <c r="E9" s="138"/>
      <c r="F9" s="457">
        <f>SUM(F6:F8)</f>
        <v>14000</v>
      </c>
    </row>
    <row r="10" spans="1:6" s="4" customFormat="1" ht="19.5">
      <c r="A10" s="535" t="s">
        <v>8</v>
      </c>
      <c r="B10" s="535"/>
      <c r="C10" s="85"/>
      <c r="D10" s="149"/>
      <c r="E10" s="404"/>
      <c r="F10" s="456"/>
    </row>
    <row r="11" spans="1:6" s="4" customFormat="1" ht="12.75">
      <c r="A11" s="16" t="s">
        <v>654</v>
      </c>
      <c r="B11" s="16" t="s">
        <v>613</v>
      </c>
      <c r="C11" s="18"/>
      <c r="D11" s="403" t="s">
        <v>460</v>
      </c>
      <c r="E11" s="28"/>
      <c r="F11" s="456"/>
    </row>
    <row r="12" spans="1:6" s="4" customFormat="1" ht="84.75">
      <c r="A12" s="1">
        <v>1</v>
      </c>
      <c r="B12" s="1" t="s">
        <v>644</v>
      </c>
      <c r="C12" s="1" t="s">
        <v>265</v>
      </c>
      <c r="D12" s="48">
        <v>30</v>
      </c>
      <c r="E12" s="28">
        <v>240</v>
      </c>
      <c r="F12" s="456">
        <f t="shared" si="0"/>
        <v>7200</v>
      </c>
    </row>
    <row r="13" spans="1:6" s="4" customFormat="1" ht="42.75">
      <c r="A13" s="1">
        <v>2</v>
      </c>
      <c r="B13" s="1" t="s">
        <v>644</v>
      </c>
      <c r="C13" s="1" t="s">
        <v>266</v>
      </c>
      <c r="D13" s="48">
        <v>30</v>
      </c>
      <c r="E13" s="28">
        <v>200</v>
      </c>
      <c r="F13" s="456">
        <f t="shared" si="0"/>
        <v>6000</v>
      </c>
    </row>
    <row r="14" ht="14.25" customHeight="1">
      <c r="F14" s="458">
        <f>SUM(F12:F13)</f>
        <v>13200</v>
      </c>
    </row>
    <row r="15" spans="1:6" s="4" customFormat="1" ht="19.5">
      <c r="A15" s="536" t="s">
        <v>378</v>
      </c>
      <c r="B15" s="536"/>
      <c r="C15" s="61" t="s">
        <v>57</v>
      </c>
      <c r="D15" s="62" t="s">
        <v>540</v>
      </c>
      <c r="E15" s="213"/>
      <c r="F15" s="53"/>
    </row>
    <row r="16" spans="1:6" s="4" customFormat="1" ht="12.75">
      <c r="A16" s="209"/>
      <c r="B16" s="210"/>
      <c r="C16" s="18" t="s">
        <v>365</v>
      </c>
      <c r="D16" s="64"/>
      <c r="E16" s="211"/>
      <c r="F16" s="53"/>
    </row>
    <row r="17" spans="1:6" s="4" customFormat="1" ht="12.75">
      <c r="A17" s="59"/>
      <c r="B17" s="212"/>
      <c r="C17" s="63" t="s">
        <v>311</v>
      </c>
      <c r="D17" s="64"/>
      <c r="E17" s="211"/>
      <c r="F17" s="53"/>
    </row>
    <row r="18" spans="1:6" s="4" customFormat="1" ht="12.75">
      <c r="A18" s="59"/>
      <c r="B18" s="65"/>
      <c r="C18" s="66" t="s">
        <v>363</v>
      </c>
      <c r="D18" s="64">
        <v>20</v>
      </c>
      <c r="E18" s="211"/>
      <c r="F18" s="53"/>
    </row>
    <row r="19" spans="1:6" s="4" customFormat="1" ht="12.75">
      <c r="A19" s="59"/>
      <c r="B19" s="65"/>
      <c r="C19" s="66" t="s">
        <v>379</v>
      </c>
      <c r="D19" s="64">
        <v>20</v>
      </c>
      <c r="E19" s="211"/>
      <c r="F19" s="53"/>
    </row>
    <row r="20" spans="1:6" s="4" customFormat="1" ht="12.75">
      <c r="A20" s="59"/>
      <c r="B20" s="65"/>
      <c r="C20" s="66" t="s">
        <v>366</v>
      </c>
      <c r="D20" s="64">
        <v>20</v>
      </c>
      <c r="E20" s="211"/>
      <c r="F20" s="53"/>
    </row>
    <row r="21" spans="1:6" s="94" customFormat="1" ht="12.75">
      <c r="A21" s="416"/>
      <c r="B21" s="327"/>
      <c r="C21" s="328" t="s">
        <v>541</v>
      </c>
      <c r="D21" s="329">
        <v>60</v>
      </c>
      <c r="E21" s="415"/>
      <c r="F21" s="151"/>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sheetData>
  <sheetProtection/>
  <mergeCells count="5">
    <mergeCell ref="A1:F1"/>
    <mergeCell ref="A10:B10"/>
    <mergeCell ref="A15:B15"/>
    <mergeCell ref="A4:B4"/>
    <mergeCell ref="A2:F2"/>
  </mergeCells>
  <printOptions/>
  <pageMargins left="0.7" right="0.7" top="0.75" bottom="0.75" header="0.3" footer="0.3"/>
  <pageSetup horizontalDpi="600" verticalDpi="600" orientation="portrait" paperSize="9" scale="50" r:id="rId1"/>
</worksheet>
</file>

<file path=xl/worksheets/sheet20.xml><?xml version="1.0" encoding="utf-8"?>
<worksheet xmlns="http://schemas.openxmlformats.org/spreadsheetml/2006/main" xmlns:r="http://schemas.openxmlformats.org/officeDocument/2006/relationships">
  <dimension ref="A1:G65"/>
  <sheetViews>
    <sheetView zoomScalePageLayoutView="0" workbookViewId="0" topLeftCell="A28">
      <selection activeCell="A43" sqref="A43:E43"/>
    </sheetView>
  </sheetViews>
  <sheetFormatPr defaultColWidth="9.00390625" defaultRowHeight="12.75"/>
  <cols>
    <col min="1" max="2" width="9.00390625" style="33" customWidth="1"/>
    <col min="3" max="3" width="64.875" style="33" customWidth="1"/>
    <col min="4" max="4" width="9.00390625" style="33" customWidth="1"/>
    <col min="5" max="5" width="9.00390625" style="93" customWidth="1"/>
    <col min="6" max="6" width="11.375" style="151" customWidth="1"/>
    <col min="7" max="7" width="10.875" style="55" customWidth="1"/>
    <col min="8" max="16384" width="9.00390625" style="33" customWidth="1"/>
  </cols>
  <sheetData>
    <row r="1" spans="1:7" ht="36.75" customHeight="1">
      <c r="A1" s="544" t="s">
        <v>797</v>
      </c>
      <c r="B1" s="545"/>
      <c r="C1" s="545"/>
      <c r="D1" s="545"/>
      <c r="E1" s="545"/>
      <c r="F1" s="54"/>
      <c r="G1" s="151"/>
    </row>
    <row r="2" spans="1:7" s="50" customFormat="1" ht="41.25" customHeight="1">
      <c r="A2" s="544" t="s">
        <v>180</v>
      </c>
      <c r="B2" s="545"/>
      <c r="C2" s="545"/>
      <c r="D2" s="545"/>
      <c r="E2" s="545"/>
      <c r="F2" s="2"/>
      <c r="G2" s="70"/>
    </row>
    <row r="3" spans="1:7" s="50" customFormat="1" ht="18" customHeight="1">
      <c r="A3" s="251"/>
      <c r="B3" s="252"/>
      <c r="C3" s="261"/>
      <c r="D3" s="252"/>
      <c r="E3" s="401"/>
      <c r="F3" s="389"/>
      <c r="G3" s="70"/>
    </row>
    <row r="4" spans="1:7" s="4" customFormat="1" ht="23.25" customHeight="1">
      <c r="A4" s="591" t="s">
        <v>199</v>
      </c>
      <c r="B4" s="592"/>
      <c r="C4" s="598"/>
      <c r="D4" s="592"/>
      <c r="E4" s="592"/>
      <c r="F4" s="2"/>
      <c r="G4" s="208"/>
    </row>
    <row r="5" spans="1:7" s="50" customFormat="1" ht="12.75">
      <c r="A5" s="18" t="s">
        <v>654</v>
      </c>
      <c r="B5" s="18" t="s">
        <v>613</v>
      </c>
      <c r="C5" s="18"/>
      <c r="D5" s="18" t="s">
        <v>460</v>
      </c>
      <c r="E5" s="290"/>
      <c r="F5" s="2"/>
      <c r="G5" s="70"/>
    </row>
    <row r="6" spans="1:7" s="50" customFormat="1" ht="30" customHeight="1">
      <c r="A6" s="98">
        <v>1</v>
      </c>
      <c r="B6" s="13" t="s">
        <v>620</v>
      </c>
      <c r="C6" s="11" t="s">
        <v>255</v>
      </c>
      <c r="D6" s="5">
        <v>10</v>
      </c>
      <c r="E6" s="230">
        <v>160</v>
      </c>
      <c r="F6" s="516">
        <f>D6*E6</f>
        <v>1600</v>
      </c>
      <c r="G6" s="205"/>
    </row>
    <row r="7" spans="1:7" s="50" customFormat="1" ht="51">
      <c r="A7" s="98">
        <v>2</v>
      </c>
      <c r="B7" s="13" t="s">
        <v>620</v>
      </c>
      <c r="C7" s="11" t="s">
        <v>749</v>
      </c>
      <c r="D7" s="5">
        <v>20</v>
      </c>
      <c r="E7" s="230">
        <v>160</v>
      </c>
      <c r="F7" s="516">
        <f>D7*E7</f>
        <v>3200</v>
      </c>
      <c r="G7" s="204"/>
    </row>
    <row r="8" spans="1:7" s="50" customFormat="1" ht="63.75">
      <c r="A8" s="98">
        <v>3</v>
      </c>
      <c r="B8" s="13" t="s">
        <v>620</v>
      </c>
      <c r="C8" s="11" t="s">
        <v>729</v>
      </c>
      <c r="D8" s="5">
        <v>20</v>
      </c>
      <c r="E8" s="230">
        <v>320</v>
      </c>
      <c r="F8" s="516">
        <f>D8*E8</f>
        <v>6400</v>
      </c>
      <c r="G8" s="205"/>
    </row>
    <row r="9" spans="1:7" s="50" customFormat="1" ht="19.5" customHeight="1">
      <c r="A9" s="101"/>
      <c r="B9" s="376"/>
      <c r="C9" s="517"/>
      <c r="D9" s="81"/>
      <c r="E9" s="218"/>
      <c r="F9" s="472">
        <f>SUM(F6:F8)</f>
        <v>11200</v>
      </c>
      <c r="G9" s="205"/>
    </row>
    <row r="10" spans="1:7" s="50" customFormat="1" ht="18" customHeight="1">
      <c r="A10" s="243"/>
      <c r="B10" s="244"/>
      <c r="C10" s="263"/>
      <c r="D10" s="244"/>
      <c r="E10" s="260"/>
      <c r="F10" s="516"/>
      <c r="G10" s="70"/>
    </row>
    <row r="11" spans="1:7" s="4" customFormat="1" ht="23.25" customHeight="1">
      <c r="A11" s="559" t="s">
        <v>200</v>
      </c>
      <c r="B11" s="560"/>
      <c r="C11" s="560"/>
      <c r="D11" s="560"/>
      <c r="E11" s="561"/>
      <c r="F11" s="516"/>
      <c r="G11" s="208"/>
    </row>
    <row r="12" spans="1:7" s="50" customFormat="1" ht="12.75">
      <c r="A12" s="18" t="s">
        <v>654</v>
      </c>
      <c r="B12" s="18" t="s">
        <v>613</v>
      </c>
      <c r="C12" s="18"/>
      <c r="D12" s="18" t="s">
        <v>460</v>
      </c>
      <c r="E12" s="137"/>
      <c r="F12" s="516"/>
      <c r="G12" s="70"/>
    </row>
    <row r="13" spans="1:7" s="50" customFormat="1" ht="32.25" customHeight="1">
      <c r="A13" s="98">
        <v>1</v>
      </c>
      <c r="B13" s="13" t="s">
        <v>620</v>
      </c>
      <c r="C13" s="11" t="s">
        <v>470</v>
      </c>
      <c r="D13" s="5">
        <v>50</v>
      </c>
      <c r="E13" s="28">
        <v>30</v>
      </c>
      <c r="F13" s="516">
        <f>D13*E13</f>
        <v>1500</v>
      </c>
      <c r="G13" s="205"/>
    </row>
    <row r="14" spans="1:7" s="50" customFormat="1" ht="25.5">
      <c r="A14" s="98">
        <v>2</v>
      </c>
      <c r="B14" s="13" t="s">
        <v>620</v>
      </c>
      <c r="C14" s="11" t="s">
        <v>474</v>
      </c>
      <c r="D14" s="5">
        <v>20</v>
      </c>
      <c r="E14" s="28">
        <v>200</v>
      </c>
      <c r="F14" s="516">
        <f>D14*E14</f>
        <v>4000</v>
      </c>
      <c r="G14" s="205"/>
    </row>
    <row r="15" spans="1:7" s="50" customFormat="1" ht="18.75" customHeight="1">
      <c r="A15" s="101"/>
      <c r="B15" s="376"/>
      <c r="C15" s="517"/>
      <c r="D15" s="81"/>
      <c r="E15" s="218"/>
      <c r="F15" s="472">
        <f>SUM(F13:F14)</f>
        <v>5500</v>
      </c>
      <c r="G15" s="205"/>
    </row>
    <row r="16" spans="1:7" s="50" customFormat="1" ht="18" customHeight="1">
      <c r="A16" s="243"/>
      <c r="B16" s="244"/>
      <c r="C16" s="263"/>
      <c r="D16" s="244"/>
      <c r="E16" s="260"/>
      <c r="F16" s="516"/>
      <c r="G16" s="70"/>
    </row>
    <row r="17" spans="1:7" s="4" customFormat="1" ht="23.25" customHeight="1">
      <c r="A17" s="559" t="s">
        <v>798</v>
      </c>
      <c r="B17" s="560"/>
      <c r="C17" s="560"/>
      <c r="D17" s="560"/>
      <c r="E17" s="561"/>
      <c r="F17" s="516"/>
      <c r="G17" s="208"/>
    </row>
    <row r="18" spans="1:7" s="50" customFormat="1" ht="12.75">
      <c r="A18" s="18" t="s">
        <v>654</v>
      </c>
      <c r="B18" s="18" t="s">
        <v>613</v>
      </c>
      <c r="C18" s="18"/>
      <c r="D18" s="18" t="s">
        <v>460</v>
      </c>
      <c r="E18" s="137"/>
      <c r="F18" s="516"/>
      <c r="G18" s="70"/>
    </row>
    <row r="19" spans="1:7" s="50" customFormat="1" ht="51">
      <c r="A19" s="98">
        <v>1</v>
      </c>
      <c r="B19" s="13" t="s">
        <v>620</v>
      </c>
      <c r="C19" s="11" t="s">
        <v>738</v>
      </c>
      <c r="D19" s="5">
        <v>30</v>
      </c>
      <c r="E19" s="28">
        <v>170</v>
      </c>
      <c r="F19" s="516">
        <f>D19*E19</f>
        <v>5100</v>
      </c>
      <c r="G19" s="205"/>
    </row>
    <row r="20" spans="1:7" s="50" customFormat="1" ht="38.25">
      <c r="A20" s="98">
        <v>2</v>
      </c>
      <c r="B20" s="13" t="s">
        <v>620</v>
      </c>
      <c r="C20" s="11" t="s">
        <v>473</v>
      </c>
      <c r="D20" s="5">
        <v>10</v>
      </c>
      <c r="E20" s="28">
        <v>450</v>
      </c>
      <c r="F20" s="516">
        <f>D20*E20</f>
        <v>4500</v>
      </c>
      <c r="G20" s="205"/>
    </row>
    <row r="21" spans="1:7" s="50" customFormat="1" ht="18" customHeight="1">
      <c r="A21" s="101"/>
      <c r="B21" s="376"/>
      <c r="C21" s="517"/>
      <c r="D21" s="81"/>
      <c r="E21" s="218"/>
      <c r="F21" s="472">
        <f>SUM(F19:F20)</f>
        <v>9600</v>
      </c>
      <c r="G21" s="205"/>
    </row>
    <row r="22" spans="1:7" s="50" customFormat="1" ht="18" customHeight="1">
      <c r="A22" s="243"/>
      <c r="B22" s="244"/>
      <c r="C22" s="263"/>
      <c r="D22" s="244"/>
      <c r="E22" s="260"/>
      <c r="F22" s="516"/>
      <c r="G22" s="70"/>
    </row>
    <row r="23" spans="1:7" s="4" customFormat="1" ht="23.25" customHeight="1">
      <c r="A23" s="559" t="s">
        <v>799</v>
      </c>
      <c r="B23" s="560"/>
      <c r="C23" s="560"/>
      <c r="D23" s="560"/>
      <c r="E23" s="561"/>
      <c r="F23" s="516"/>
      <c r="G23" s="208"/>
    </row>
    <row r="24" spans="1:7" s="50" customFormat="1" ht="25.5">
      <c r="A24" s="18" t="s">
        <v>654</v>
      </c>
      <c r="B24" s="18" t="s">
        <v>613</v>
      </c>
      <c r="C24" s="18" t="s">
        <v>662</v>
      </c>
      <c r="D24" s="18" t="s">
        <v>460</v>
      </c>
      <c r="E24" s="137"/>
      <c r="F24" s="516"/>
      <c r="G24" s="70"/>
    </row>
    <row r="25" spans="1:7" s="50" customFormat="1" ht="38.25">
      <c r="A25" s="98">
        <v>1</v>
      </c>
      <c r="B25" s="13" t="s">
        <v>620</v>
      </c>
      <c r="C25" s="11" t="s">
        <v>742</v>
      </c>
      <c r="D25" s="5">
        <v>40</v>
      </c>
      <c r="E25" s="28">
        <v>118</v>
      </c>
      <c r="F25" s="454">
        <f>D25*E25</f>
        <v>4720</v>
      </c>
      <c r="G25" s="205"/>
    </row>
    <row r="26" spans="1:7" s="50" customFormat="1" ht="18" customHeight="1">
      <c r="A26" s="243"/>
      <c r="B26" s="244"/>
      <c r="C26" s="263"/>
      <c r="D26" s="244"/>
      <c r="E26" s="260"/>
      <c r="F26" s="516"/>
      <c r="G26" s="70"/>
    </row>
    <row r="27" spans="1:7" s="4" customFormat="1" ht="23.25" customHeight="1">
      <c r="A27" s="559" t="s">
        <v>800</v>
      </c>
      <c r="B27" s="560"/>
      <c r="C27" s="560"/>
      <c r="D27" s="599"/>
      <c r="E27" s="600"/>
      <c r="F27" s="516"/>
      <c r="G27" s="208"/>
    </row>
    <row r="28" spans="1:7" s="50" customFormat="1" ht="25.5">
      <c r="A28" s="18" t="s">
        <v>654</v>
      </c>
      <c r="B28" s="18" t="s">
        <v>613</v>
      </c>
      <c r="C28" s="200" t="s">
        <v>662</v>
      </c>
      <c r="D28" s="18" t="s">
        <v>460</v>
      </c>
      <c r="E28" s="302"/>
      <c r="F28" s="516"/>
      <c r="G28" s="70"/>
    </row>
    <row r="29" spans="1:7" s="50" customFormat="1" ht="51">
      <c r="A29" s="98">
        <v>1</v>
      </c>
      <c r="B29" s="13" t="s">
        <v>620</v>
      </c>
      <c r="C29" s="295" t="s">
        <v>761</v>
      </c>
      <c r="D29" s="304">
        <v>10</v>
      </c>
      <c r="E29" s="299">
        <v>150</v>
      </c>
      <c r="F29" s="454">
        <f>D29*E29</f>
        <v>1500</v>
      </c>
      <c r="G29" s="205"/>
    </row>
    <row r="30" spans="1:7" s="50" customFormat="1" ht="18" customHeight="1">
      <c r="A30" s="300"/>
      <c r="B30" s="298"/>
      <c r="C30" s="301"/>
      <c r="D30" s="244"/>
      <c r="E30" s="305"/>
      <c r="F30" s="516"/>
      <c r="G30" s="70"/>
    </row>
    <row r="31" spans="1:7" s="4" customFormat="1" ht="23.25" customHeight="1">
      <c r="A31" s="559" t="s">
        <v>801</v>
      </c>
      <c r="B31" s="560"/>
      <c r="C31" s="560"/>
      <c r="D31" s="601"/>
      <c r="E31" s="602"/>
      <c r="F31" s="516"/>
      <c r="G31" s="208"/>
    </row>
    <row r="32" spans="1:7" s="50" customFormat="1" ht="25.5">
      <c r="A32" s="18" t="s">
        <v>654</v>
      </c>
      <c r="B32" s="18" t="s">
        <v>613</v>
      </c>
      <c r="C32" s="18" t="s">
        <v>662</v>
      </c>
      <c r="D32" s="35" t="s">
        <v>460</v>
      </c>
      <c r="E32" s="302"/>
      <c r="F32" s="516"/>
      <c r="G32" s="70"/>
    </row>
    <row r="33" spans="1:7" s="50" customFormat="1" ht="25.5">
      <c r="A33" s="98">
        <v>1</v>
      </c>
      <c r="B33" s="13" t="s">
        <v>620</v>
      </c>
      <c r="C33" s="11" t="s">
        <v>471</v>
      </c>
      <c r="D33" s="303">
        <v>10</v>
      </c>
      <c r="E33" s="299">
        <v>170</v>
      </c>
      <c r="F33" s="454">
        <f>D33*E33</f>
        <v>1700</v>
      </c>
      <c r="G33" s="205"/>
    </row>
    <row r="34" spans="1:7" s="50" customFormat="1" ht="18" customHeight="1">
      <c r="A34" s="243"/>
      <c r="B34" s="244"/>
      <c r="C34" s="263"/>
      <c r="D34" s="244"/>
      <c r="E34" s="260"/>
      <c r="F34" s="516"/>
      <c r="G34" s="70"/>
    </row>
    <row r="35" spans="1:7" s="4" customFormat="1" ht="23.25" customHeight="1">
      <c r="A35" s="559" t="s">
        <v>802</v>
      </c>
      <c r="B35" s="560"/>
      <c r="C35" s="560"/>
      <c r="D35" s="601"/>
      <c r="E35" s="602"/>
      <c r="F35" s="516"/>
      <c r="G35" s="208"/>
    </row>
    <row r="36" spans="1:7" s="50" customFormat="1" ht="25.5">
      <c r="A36" s="18" t="s">
        <v>654</v>
      </c>
      <c r="B36" s="18" t="s">
        <v>613</v>
      </c>
      <c r="C36" s="200" t="s">
        <v>662</v>
      </c>
      <c r="D36" s="18" t="s">
        <v>460</v>
      </c>
      <c r="E36" s="302"/>
      <c r="F36" s="516"/>
      <c r="G36" s="70"/>
    </row>
    <row r="37" spans="1:7" s="50" customFormat="1" ht="38.25">
      <c r="A37" s="98">
        <v>1</v>
      </c>
      <c r="B37" s="13" t="s">
        <v>620</v>
      </c>
      <c r="C37" s="295" t="s">
        <v>472</v>
      </c>
      <c r="D37" s="5">
        <v>5</v>
      </c>
      <c r="E37" s="217">
        <v>450</v>
      </c>
      <c r="F37" s="454">
        <f>D37*E37</f>
        <v>2250</v>
      </c>
      <c r="G37" s="70"/>
    </row>
    <row r="38" spans="1:7" s="50" customFormat="1" ht="18" customHeight="1">
      <c r="A38" s="309"/>
      <c r="B38" s="306"/>
      <c r="C38" s="310"/>
      <c r="D38" s="264"/>
      <c r="E38" s="294"/>
      <c r="F38" s="516"/>
      <c r="G38" s="70"/>
    </row>
    <row r="39" spans="1:7" s="4" customFormat="1" ht="23.25" customHeight="1">
      <c r="A39" s="559" t="s">
        <v>803</v>
      </c>
      <c r="B39" s="560"/>
      <c r="C39" s="560"/>
      <c r="D39" s="560"/>
      <c r="E39" s="561"/>
      <c r="F39" s="516"/>
      <c r="G39" s="208"/>
    </row>
    <row r="40" spans="1:7" s="50" customFormat="1" ht="25.5">
      <c r="A40" s="311" t="s">
        <v>654</v>
      </c>
      <c r="B40" s="311" t="s">
        <v>613</v>
      </c>
      <c r="C40" s="312" t="s">
        <v>662</v>
      </c>
      <c r="D40" s="292" t="s">
        <v>460</v>
      </c>
      <c r="E40" s="297"/>
      <c r="F40" s="516"/>
      <c r="G40" s="70"/>
    </row>
    <row r="41" spans="1:7" s="70" customFormat="1" ht="25.5">
      <c r="A41" s="101">
        <v>1</v>
      </c>
      <c r="B41" s="314" t="s">
        <v>620</v>
      </c>
      <c r="C41" s="11" t="s">
        <v>254</v>
      </c>
      <c r="D41" s="5">
        <v>10</v>
      </c>
      <c r="E41" s="28">
        <v>80</v>
      </c>
      <c r="F41" s="454">
        <f>D41*E41</f>
        <v>800</v>
      </c>
      <c r="G41" s="205"/>
    </row>
    <row r="42" spans="1:6" s="70" customFormat="1" ht="18" customHeight="1">
      <c r="A42" s="264"/>
      <c r="B42" s="264"/>
      <c r="C42" s="289"/>
      <c r="D42" s="264"/>
      <c r="E42" s="294"/>
      <c r="F42" s="516"/>
    </row>
    <row r="43" spans="1:6" s="208" customFormat="1" ht="23.25" customHeight="1">
      <c r="A43" s="559" t="s">
        <v>804</v>
      </c>
      <c r="B43" s="560"/>
      <c r="C43" s="560"/>
      <c r="D43" s="560"/>
      <c r="E43" s="561"/>
      <c r="F43" s="516"/>
    </row>
    <row r="44" spans="1:6" s="70" customFormat="1" ht="25.5">
      <c r="A44" s="18" t="s">
        <v>654</v>
      </c>
      <c r="B44" s="307" t="s">
        <v>613</v>
      </c>
      <c r="C44" s="18" t="s">
        <v>662</v>
      </c>
      <c r="D44" s="222" t="s">
        <v>460</v>
      </c>
      <c r="E44" s="308"/>
      <c r="F44" s="516"/>
    </row>
    <row r="45" spans="1:7" ht="25.5">
      <c r="A45" s="129">
        <v>1</v>
      </c>
      <c r="B45" s="288" t="s">
        <v>620</v>
      </c>
      <c r="C45" s="313" t="s">
        <v>680</v>
      </c>
      <c r="D45" s="304">
        <v>50</v>
      </c>
      <c r="E45" s="299">
        <v>80</v>
      </c>
      <c r="F45" s="454">
        <f>D45*E45</f>
        <v>4000</v>
      </c>
      <c r="G45" s="70"/>
    </row>
    <row r="46" spans="3:5" ht="12.75">
      <c r="C46" s="179"/>
      <c r="D46" s="55"/>
      <c r="E46" s="203"/>
    </row>
    <row r="47" spans="1:5" ht="19.5">
      <c r="A47" s="597" t="s">
        <v>809</v>
      </c>
      <c r="B47" s="536"/>
      <c r="C47" s="287" t="s">
        <v>57</v>
      </c>
      <c r="D47" s="62" t="s">
        <v>540</v>
      </c>
      <c r="E47" s="168"/>
    </row>
    <row r="48" spans="1:5" ht="19.5">
      <c r="A48" s="196"/>
      <c r="B48" s="156"/>
      <c r="C48" s="18" t="s">
        <v>359</v>
      </c>
      <c r="D48" s="315"/>
      <c r="E48" s="168"/>
    </row>
    <row r="49" spans="1:5" ht="12.75">
      <c r="A49" s="68"/>
      <c r="B49" s="52"/>
      <c r="C49" s="316" t="s">
        <v>311</v>
      </c>
      <c r="D49" s="71"/>
      <c r="E49" s="168"/>
    </row>
    <row r="50" spans="1:5" ht="12.75">
      <c r="A50" s="68"/>
      <c r="B50" s="69"/>
      <c r="C50" s="70" t="s">
        <v>360</v>
      </c>
      <c r="D50" s="71">
        <v>15</v>
      </c>
      <c r="E50" s="168"/>
    </row>
    <row r="51" spans="1:5" ht="12.75">
      <c r="A51" s="70"/>
      <c r="B51" s="70"/>
      <c r="C51" s="70" t="s">
        <v>361</v>
      </c>
      <c r="D51" s="71">
        <v>15</v>
      </c>
      <c r="E51" s="168"/>
    </row>
    <row r="52" spans="1:5" ht="12.75">
      <c r="A52" s="70"/>
      <c r="B52" s="70"/>
      <c r="C52" s="70" t="s">
        <v>362</v>
      </c>
      <c r="D52" s="71">
        <v>15</v>
      </c>
      <c r="E52" s="168"/>
    </row>
    <row r="53" spans="1:5" ht="12.75">
      <c r="A53" s="68"/>
      <c r="B53" s="69"/>
      <c r="C53" s="70" t="s">
        <v>332</v>
      </c>
      <c r="D53" s="71">
        <v>15</v>
      </c>
      <c r="E53" s="168"/>
    </row>
    <row r="54" spans="1:7" s="53" customFormat="1" ht="12.75">
      <c r="A54" s="72"/>
      <c r="B54" s="323"/>
      <c r="C54" s="324" t="s">
        <v>541</v>
      </c>
      <c r="D54" s="325">
        <v>60</v>
      </c>
      <c r="E54" s="393"/>
      <c r="F54" s="151"/>
      <c r="G54" s="151"/>
    </row>
    <row r="55" spans="4:5" ht="12.75">
      <c r="D55" s="55"/>
      <c r="E55" s="203"/>
    </row>
    <row r="56" spans="4:5" ht="12.75">
      <c r="D56" s="55"/>
      <c r="E56" s="203"/>
    </row>
    <row r="57" spans="4:5" ht="12.75">
      <c r="D57" s="55"/>
      <c r="E57" s="203"/>
    </row>
    <row r="58" spans="4:5" ht="12.75">
      <c r="D58" s="55"/>
      <c r="E58" s="203"/>
    </row>
    <row r="59" spans="4:5" ht="12.75">
      <c r="D59" s="55"/>
      <c r="E59" s="203"/>
    </row>
    <row r="60" spans="4:5" ht="12.75">
      <c r="D60" s="55"/>
      <c r="E60" s="203"/>
    </row>
    <row r="61" spans="4:5" ht="12.75">
      <c r="D61" s="55"/>
      <c r="E61" s="203"/>
    </row>
    <row r="62" spans="4:5" ht="12.75">
      <c r="D62" s="55"/>
      <c r="E62" s="203"/>
    </row>
    <row r="63" spans="4:5" ht="12.75">
      <c r="D63" s="55"/>
      <c r="E63" s="203"/>
    </row>
    <row r="64" spans="4:5" ht="12.75">
      <c r="D64" s="55"/>
      <c r="E64" s="203"/>
    </row>
    <row r="65" spans="4:5" ht="12.75">
      <c r="D65" s="55"/>
      <c r="E65" s="203"/>
    </row>
  </sheetData>
  <sheetProtection/>
  <mergeCells count="12">
    <mergeCell ref="A31:E31"/>
    <mergeCell ref="A35:E35"/>
    <mergeCell ref="A39:E39"/>
    <mergeCell ref="A43:E43"/>
    <mergeCell ref="A47:B47"/>
    <mergeCell ref="A1:E1"/>
    <mergeCell ref="A2:E2"/>
    <mergeCell ref="A4:E4"/>
    <mergeCell ref="A11:E11"/>
    <mergeCell ref="A17:E17"/>
    <mergeCell ref="A23:E23"/>
    <mergeCell ref="A27:E27"/>
  </mergeCells>
  <printOptions/>
  <pageMargins left="0.7" right="0.7" top="0.75" bottom="0.75" header="0.3" footer="0.3"/>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dimension ref="A1:IV63"/>
  <sheetViews>
    <sheetView zoomScale="90" zoomScaleNormal="90" zoomScalePageLayoutView="0" workbookViewId="0" topLeftCell="A4">
      <selection activeCell="C6" sqref="C6"/>
    </sheetView>
  </sheetViews>
  <sheetFormatPr defaultColWidth="9.00390625" defaultRowHeight="12.75"/>
  <cols>
    <col min="1" max="1" width="13.375" style="33" customWidth="1"/>
    <col min="2" max="2" width="16.00390625" style="33" customWidth="1"/>
    <col min="3" max="3" width="62.50390625" style="33" customWidth="1"/>
    <col min="4" max="4" width="13.00390625" style="33" customWidth="1"/>
    <col min="5" max="5" width="13.00390625" style="93" customWidth="1"/>
    <col min="6" max="6" width="11.625" style="55" customWidth="1"/>
    <col min="7" max="7" width="9.00390625" style="55" customWidth="1"/>
    <col min="8" max="16384" width="9.00390625" style="33" customWidth="1"/>
  </cols>
  <sheetData>
    <row r="1" spans="1:8" s="10" customFormat="1" ht="46.5" customHeight="1">
      <c r="A1" s="544" t="s">
        <v>805</v>
      </c>
      <c r="B1" s="545"/>
      <c r="C1" s="545"/>
      <c r="D1" s="545"/>
      <c r="E1" s="545"/>
      <c r="F1" s="1"/>
      <c r="G1" s="201"/>
      <c r="H1" s="29"/>
    </row>
    <row r="2" spans="1:7" s="50" customFormat="1" ht="41.25" customHeight="1">
      <c r="A2" s="544" t="s">
        <v>181</v>
      </c>
      <c r="B2" s="545"/>
      <c r="C2" s="545"/>
      <c r="D2" s="545"/>
      <c r="E2" s="545"/>
      <c r="F2" s="2"/>
      <c r="G2" s="70"/>
    </row>
    <row r="3" spans="1:7" s="50" customFormat="1" ht="18" customHeight="1">
      <c r="A3" s="251"/>
      <c r="B3" s="252"/>
      <c r="C3" s="261"/>
      <c r="D3" s="252"/>
      <c r="E3" s="401"/>
      <c r="F3" s="389"/>
      <c r="G3" s="70"/>
    </row>
    <row r="4" spans="1:7" s="4" customFormat="1" ht="23.25" customHeight="1">
      <c r="A4" s="559" t="s">
        <v>201</v>
      </c>
      <c r="B4" s="560"/>
      <c r="C4" s="603"/>
      <c r="D4" s="560"/>
      <c r="E4" s="560"/>
      <c r="F4" s="2"/>
      <c r="G4" s="208"/>
    </row>
    <row r="5" spans="1:256" ht="27" customHeight="1">
      <c r="A5" s="18" t="s">
        <v>654</v>
      </c>
      <c r="B5" s="18" t="s">
        <v>613</v>
      </c>
      <c r="C5" s="18"/>
      <c r="D5" s="18" t="s">
        <v>460</v>
      </c>
      <c r="E5" s="290"/>
      <c r="F5" s="187"/>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6" ht="108" customHeight="1">
      <c r="A6" s="1">
        <v>1</v>
      </c>
      <c r="B6" s="1" t="s">
        <v>647</v>
      </c>
      <c r="C6" s="9" t="s">
        <v>182</v>
      </c>
      <c r="D6" s="5">
        <v>10</v>
      </c>
      <c r="E6" s="230">
        <v>500</v>
      </c>
      <c r="F6" s="518">
        <f>D6*E6</f>
        <v>5000</v>
      </c>
    </row>
    <row r="7" spans="1:7" s="50" customFormat="1" ht="18" customHeight="1">
      <c r="A7" s="243"/>
      <c r="B7" s="244"/>
      <c r="C7" s="263"/>
      <c r="D7" s="244"/>
      <c r="E7" s="260"/>
      <c r="F7" s="94"/>
      <c r="G7" s="70"/>
    </row>
    <row r="8" spans="1:7" s="4" customFormat="1" ht="23.25" customHeight="1">
      <c r="A8" s="559" t="s">
        <v>806</v>
      </c>
      <c r="B8" s="560"/>
      <c r="C8" s="603"/>
      <c r="D8" s="560"/>
      <c r="E8" s="560"/>
      <c r="F8" s="2"/>
      <c r="G8" s="208"/>
    </row>
    <row r="9" spans="1:256" ht="27" customHeight="1">
      <c r="A9" s="18" t="s">
        <v>654</v>
      </c>
      <c r="B9" s="18" t="s">
        <v>613</v>
      </c>
      <c r="C9" s="18"/>
      <c r="D9" s="18" t="s">
        <v>460</v>
      </c>
      <c r="E9" s="290"/>
      <c r="F9" s="187"/>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7" ht="52.5">
      <c r="A10" s="1">
        <v>1</v>
      </c>
      <c r="B10" s="202" t="s">
        <v>628</v>
      </c>
      <c r="C10" s="9" t="s">
        <v>488</v>
      </c>
      <c r="D10" s="5">
        <v>10</v>
      </c>
      <c r="E10" s="230">
        <v>500</v>
      </c>
      <c r="F10" s="486">
        <f>D10*E10</f>
        <v>5000</v>
      </c>
      <c r="G10" s="205"/>
    </row>
    <row r="11" spans="1:7" ht="42">
      <c r="A11" s="1">
        <v>2</v>
      </c>
      <c r="B11" s="202" t="s">
        <v>628</v>
      </c>
      <c r="C11" s="9" t="s">
        <v>595</v>
      </c>
      <c r="D11" s="5">
        <v>10</v>
      </c>
      <c r="E11" s="230">
        <v>500</v>
      </c>
      <c r="F11" s="528">
        <f>D11*E11</f>
        <v>5000</v>
      </c>
      <c r="G11" s="205"/>
    </row>
    <row r="12" spans="1:7" s="50" customFormat="1" ht="18" customHeight="1">
      <c r="A12" s="243"/>
      <c r="B12" s="244"/>
      <c r="C12" s="263"/>
      <c r="D12" s="244"/>
      <c r="E12" s="260"/>
      <c r="F12" s="526" t="s">
        <v>766</v>
      </c>
      <c r="G12" s="70"/>
    </row>
    <row r="13" spans="1:7" s="4" customFormat="1" ht="23.25" customHeight="1">
      <c r="A13" s="559" t="s">
        <v>807</v>
      </c>
      <c r="B13" s="560"/>
      <c r="C13" s="603"/>
      <c r="D13" s="560"/>
      <c r="E13" s="560"/>
      <c r="F13" s="2"/>
      <c r="G13" s="208"/>
    </row>
    <row r="14" spans="1:256" ht="27" customHeight="1">
      <c r="A14" s="18" t="s">
        <v>654</v>
      </c>
      <c r="B14" s="18" t="s">
        <v>613</v>
      </c>
      <c r="C14" s="18"/>
      <c r="D14" s="18" t="s">
        <v>460</v>
      </c>
      <c r="E14" s="290"/>
      <c r="F14" s="187"/>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7" ht="31.5">
      <c r="A15" s="1">
        <v>1</v>
      </c>
      <c r="B15" s="202" t="s">
        <v>628</v>
      </c>
      <c r="C15" s="9" t="s">
        <v>596</v>
      </c>
      <c r="D15" s="5">
        <v>10</v>
      </c>
      <c r="E15" s="230">
        <v>300</v>
      </c>
      <c r="F15" s="518">
        <f>D15*E15</f>
        <v>3000</v>
      </c>
      <c r="G15" s="205"/>
    </row>
    <row r="17" spans="1:5" ht="19.5">
      <c r="A17" s="550" t="s">
        <v>808</v>
      </c>
      <c r="B17" s="551"/>
      <c r="C17" s="85" t="s">
        <v>57</v>
      </c>
      <c r="D17" s="86" t="s">
        <v>540</v>
      </c>
      <c r="E17" s="168" t="s">
        <v>542</v>
      </c>
    </row>
    <row r="18" spans="1:5" ht="25.5">
      <c r="A18" s="196"/>
      <c r="B18" s="156"/>
      <c r="C18" s="18" t="s">
        <v>345</v>
      </c>
      <c r="D18" s="197"/>
      <c r="E18" s="168"/>
    </row>
    <row r="19" spans="1:5" ht="12.75">
      <c r="A19" s="68"/>
      <c r="B19" s="52"/>
      <c r="C19" s="63" t="s">
        <v>311</v>
      </c>
      <c r="D19" s="71"/>
      <c r="E19" s="168"/>
    </row>
    <row r="20" spans="1:4" ht="12.75">
      <c r="A20" s="68"/>
      <c r="B20" s="69"/>
      <c r="C20" s="70" t="s">
        <v>323</v>
      </c>
      <c r="D20" s="71">
        <v>15</v>
      </c>
    </row>
    <row r="21" spans="1:5" ht="12.75">
      <c r="A21" s="68"/>
      <c r="B21" s="69"/>
      <c r="C21" s="70" t="s">
        <v>343</v>
      </c>
      <c r="D21" s="71">
        <v>15</v>
      </c>
      <c r="E21" s="203"/>
    </row>
    <row r="22" spans="1:5" ht="12.75">
      <c r="A22" s="68"/>
      <c r="B22" s="69"/>
      <c r="C22" s="70" t="s">
        <v>332</v>
      </c>
      <c r="D22" s="71">
        <v>15</v>
      </c>
      <c r="E22" s="168"/>
    </row>
    <row r="23" spans="1:5" ht="12.75">
      <c r="A23" s="68"/>
      <c r="B23" s="69"/>
      <c r="C23" s="70" t="s">
        <v>344</v>
      </c>
      <c r="D23" s="71">
        <v>15</v>
      </c>
      <c r="E23" s="168"/>
    </row>
    <row r="24" spans="1:7" s="53" customFormat="1" ht="12.75">
      <c r="A24" s="72"/>
      <c r="B24" s="323"/>
      <c r="C24" s="324" t="s">
        <v>541</v>
      </c>
      <c r="D24" s="325">
        <v>60</v>
      </c>
      <c r="E24" s="326"/>
      <c r="F24" s="151"/>
      <c r="G24" s="151"/>
    </row>
    <row r="25" spans="1:5" ht="12.75">
      <c r="A25" s="153"/>
      <c r="B25" s="55"/>
      <c r="C25" s="55"/>
      <c r="D25" s="55"/>
      <c r="E25" s="203"/>
    </row>
    <row r="26" spans="4:5" ht="12.75">
      <c r="D26" s="55"/>
      <c r="E26" s="203"/>
    </row>
    <row r="27" spans="4:5" ht="12.75">
      <c r="D27" s="55"/>
      <c r="E27" s="203"/>
    </row>
    <row r="28" spans="4:5" ht="12.75">
      <c r="D28" s="55"/>
      <c r="E28" s="203"/>
    </row>
    <row r="29" spans="1:5" ht="12.75">
      <c r="A29" s="153"/>
      <c r="B29" s="55"/>
      <c r="C29" s="55"/>
      <c r="D29" s="55"/>
      <c r="E29" s="203"/>
    </row>
    <row r="30" spans="4:5" ht="12.75">
      <c r="D30" s="55"/>
      <c r="E30" s="203"/>
    </row>
    <row r="31" spans="4:5" ht="12.75">
      <c r="D31" s="55"/>
      <c r="E31" s="203"/>
    </row>
    <row r="32" spans="4:5" ht="12.75">
      <c r="D32" s="55"/>
      <c r="E32" s="203"/>
    </row>
    <row r="33" spans="4:5" ht="12.75">
      <c r="D33" s="55"/>
      <c r="E33" s="203"/>
    </row>
    <row r="34" spans="4:5" ht="12.75">
      <c r="D34" s="55"/>
      <c r="E34" s="203"/>
    </row>
    <row r="35" spans="4:5" ht="12.75">
      <c r="D35" s="55"/>
      <c r="E35" s="203"/>
    </row>
    <row r="36" spans="4:5" ht="12.75">
      <c r="D36" s="55"/>
      <c r="E36" s="203"/>
    </row>
    <row r="37" spans="4:5" ht="12.75">
      <c r="D37" s="55"/>
      <c r="E37" s="203"/>
    </row>
    <row r="38" spans="4:5" ht="12.75">
      <c r="D38" s="55"/>
      <c r="E38" s="203"/>
    </row>
    <row r="39" spans="4:5" ht="12.75">
      <c r="D39" s="55"/>
      <c r="E39" s="203"/>
    </row>
    <row r="40" spans="4:5" ht="12.75">
      <c r="D40" s="55"/>
      <c r="E40" s="203"/>
    </row>
    <row r="41" spans="4:5" ht="12.75">
      <c r="D41" s="55"/>
      <c r="E41" s="203"/>
    </row>
    <row r="42" spans="3:5" ht="12.75">
      <c r="C42" s="55"/>
      <c r="D42" s="55"/>
      <c r="E42" s="203"/>
    </row>
    <row r="43" spans="3:5" ht="12.75">
      <c r="C43" s="55"/>
      <c r="D43" s="55"/>
      <c r="E43" s="203"/>
    </row>
    <row r="44" spans="3:5" ht="12.75">
      <c r="C44" s="55"/>
      <c r="D44" s="55"/>
      <c r="E44" s="203"/>
    </row>
    <row r="45" spans="1:5" ht="18">
      <c r="A45" s="293"/>
      <c r="B45" s="293"/>
      <c r="C45" s="117"/>
      <c r="D45" s="112"/>
      <c r="E45" s="203"/>
    </row>
    <row r="46" spans="3:5" ht="12.75">
      <c r="C46" s="296"/>
      <c r="D46" s="55"/>
      <c r="E46" s="203"/>
    </row>
    <row r="47" spans="1:5" ht="12.75">
      <c r="A47" s="55"/>
      <c r="D47" s="55"/>
      <c r="E47" s="203"/>
    </row>
    <row r="48" spans="4:5" ht="12.75">
      <c r="D48" s="55"/>
      <c r="E48" s="203"/>
    </row>
    <row r="49" spans="4:5" ht="12.75">
      <c r="D49" s="55"/>
      <c r="E49" s="203"/>
    </row>
    <row r="50" spans="4:5" ht="12.75">
      <c r="D50" s="55"/>
      <c r="E50" s="203"/>
    </row>
    <row r="51" spans="4:5" ht="12.75">
      <c r="D51" s="55"/>
      <c r="E51" s="203"/>
    </row>
    <row r="52" spans="4:5" ht="12.75">
      <c r="D52" s="55"/>
      <c r="E52" s="203"/>
    </row>
    <row r="53" spans="4:5" ht="12.75">
      <c r="D53" s="55"/>
      <c r="E53" s="203"/>
    </row>
    <row r="54" spans="4:5" ht="12.75">
      <c r="D54" s="55"/>
      <c r="E54" s="203"/>
    </row>
    <row r="55" spans="4:5" ht="12.75">
      <c r="D55" s="55"/>
      <c r="E55" s="203"/>
    </row>
    <row r="56" spans="4:5" ht="12.75">
      <c r="D56" s="55"/>
      <c r="E56" s="203"/>
    </row>
    <row r="57" spans="4:5" ht="12.75">
      <c r="D57" s="55"/>
      <c r="E57" s="203"/>
    </row>
    <row r="58" spans="4:5" ht="12.75">
      <c r="D58" s="55"/>
      <c r="E58" s="203"/>
    </row>
    <row r="59" spans="4:5" ht="12.75">
      <c r="D59" s="55"/>
      <c r="E59" s="203"/>
    </row>
    <row r="60" spans="4:5" ht="12.75">
      <c r="D60" s="55"/>
      <c r="E60" s="203"/>
    </row>
    <row r="61" spans="4:5" ht="12.75">
      <c r="D61" s="55"/>
      <c r="E61" s="203"/>
    </row>
    <row r="62" spans="4:5" ht="12.75">
      <c r="D62" s="55"/>
      <c r="E62" s="203"/>
    </row>
    <row r="63" spans="4:5" ht="12.75">
      <c r="D63" s="55"/>
      <c r="E63" s="203"/>
    </row>
  </sheetData>
  <sheetProtection/>
  <mergeCells count="6">
    <mergeCell ref="A1:E1"/>
    <mergeCell ref="A17:B17"/>
    <mergeCell ref="A2:E2"/>
    <mergeCell ref="A4:E4"/>
    <mergeCell ref="A8:E8"/>
    <mergeCell ref="A13:E13"/>
  </mergeCells>
  <printOptions/>
  <pageMargins left="0.7" right="0.7" top="0.75" bottom="0.75" header="0.3" footer="0.3"/>
  <pageSetup horizontalDpi="600" verticalDpi="600" orientation="portrait" paperSize="9" scale="5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4">
      <selection activeCell="F10" sqref="F10"/>
    </sheetView>
  </sheetViews>
  <sheetFormatPr defaultColWidth="11.00390625" defaultRowHeight="12.75"/>
  <cols>
    <col min="1" max="1" width="9.625" style="215" customWidth="1"/>
    <col min="2" max="2" width="19.50390625" style="33" customWidth="1"/>
    <col min="3" max="3" width="67.125" style="215" customWidth="1"/>
    <col min="4" max="4" width="10.625" style="215" customWidth="1"/>
    <col min="5" max="5" width="11.00390625" style="216" customWidth="1"/>
    <col min="6" max="16384" width="11.00390625" style="215" customWidth="1"/>
  </cols>
  <sheetData>
    <row r="1" spans="1:6" s="4" customFormat="1" ht="18">
      <c r="A1" s="544" t="s">
        <v>144</v>
      </c>
      <c r="B1" s="545"/>
      <c r="C1" s="545"/>
      <c r="D1" s="545"/>
      <c r="E1" s="546"/>
      <c r="F1" s="374"/>
    </row>
    <row r="2" spans="1:6" s="4" customFormat="1" ht="51.75" customHeight="1">
      <c r="A2" s="547" t="s">
        <v>273</v>
      </c>
      <c r="B2" s="548"/>
      <c r="C2" s="548"/>
      <c r="D2" s="548"/>
      <c r="E2" s="549"/>
      <c r="F2" s="375"/>
    </row>
    <row r="3" spans="1:6" s="4" customFormat="1" ht="12.75">
      <c r="A3" s="82"/>
      <c r="B3" s="418"/>
      <c r="C3" s="418"/>
      <c r="D3" s="419"/>
      <c r="E3" s="420"/>
      <c r="F3" s="421"/>
    </row>
    <row r="4" spans="1:6" s="208" customFormat="1" ht="19.5" customHeight="1">
      <c r="A4" s="537" t="s">
        <v>9</v>
      </c>
      <c r="B4" s="538"/>
      <c r="C4" s="538"/>
      <c r="D4" s="538"/>
      <c r="E4" s="538"/>
      <c r="F4" s="378"/>
    </row>
    <row r="5" spans="1:6" s="4" customFormat="1" ht="12.75">
      <c r="A5" s="221" t="s">
        <v>654</v>
      </c>
      <c r="B5" s="221" t="s">
        <v>613</v>
      </c>
      <c r="C5" s="222"/>
      <c r="D5" s="221" t="s">
        <v>460</v>
      </c>
      <c r="E5" s="223"/>
      <c r="F5" s="3"/>
    </row>
    <row r="6" spans="1:6" s="4" customFormat="1" ht="21.75">
      <c r="A6" s="1">
        <v>1</v>
      </c>
      <c r="B6" s="1" t="s">
        <v>645</v>
      </c>
      <c r="C6" s="1" t="s">
        <v>720</v>
      </c>
      <c r="D6" s="5">
        <v>70</v>
      </c>
      <c r="E6" s="28">
        <v>75</v>
      </c>
      <c r="F6" s="444">
        <f>D6*E6</f>
        <v>5250</v>
      </c>
    </row>
    <row r="7" spans="1:6" s="208" customFormat="1" ht="12.75">
      <c r="A7" s="29"/>
      <c r="B7" s="29"/>
      <c r="C7" s="29"/>
      <c r="D7" s="30"/>
      <c r="E7" s="87"/>
      <c r="F7" s="444"/>
    </row>
    <row r="8" spans="1:6" s="4" customFormat="1" ht="19.5">
      <c r="A8" s="537" t="s">
        <v>10</v>
      </c>
      <c r="B8" s="538"/>
      <c r="C8" s="538"/>
      <c r="D8" s="538"/>
      <c r="E8" s="538"/>
      <c r="F8" s="444"/>
    </row>
    <row r="9" spans="1:6" s="4" customFormat="1" ht="12.75">
      <c r="A9" s="16" t="s">
        <v>654</v>
      </c>
      <c r="B9" s="16" t="s">
        <v>613</v>
      </c>
      <c r="C9" s="18"/>
      <c r="D9" s="16" t="s">
        <v>460</v>
      </c>
      <c r="E9" s="28"/>
      <c r="F9" s="444"/>
    </row>
    <row r="10" spans="1:6" s="4" customFormat="1" ht="32.25">
      <c r="A10" s="1">
        <v>1</v>
      </c>
      <c r="B10" s="1" t="s">
        <v>645</v>
      </c>
      <c r="C10" s="1" t="s">
        <v>763</v>
      </c>
      <c r="D10" s="5">
        <v>30</v>
      </c>
      <c r="E10" s="28">
        <v>350</v>
      </c>
      <c r="F10" s="444">
        <f>D10*E10</f>
        <v>10500</v>
      </c>
    </row>
    <row r="11" spans="1:6" s="4" customFormat="1" ht="12.75">
      <c r="A11" s="77"/>
      <c r="B11" s="77"/>
      <c r="C11" s="77"/>
      <c r="D11" s="78"/>
      <c r="E11" s="138"/>
      <c r="F11" s="444"/>
    </row>
    <row r="12" spans="1:6" s="4" customFormat="1" ht="19.5">
      <c r="A12" s="537" t="s">
        <v>11</v>
      </c>
      <c r="B12" s="538"/>
      <c r="C12" s="538"/>
      <c r="D12" s="538"/>
      <c r="E12" s="538"/>
      <c r="F12" s="444"/>
    </row>
    <row r="13" spans="1:6" s="4" customFormat="1" ht="12.75">
      <c r="A13" s="16" t="s">
        <v>654</v>
      </c>
      <c r="B13" s="16" t="s">
        <v>613</v>
      </c>
      <c r="C13" s="18"/>
      <c r="D13" s="16" t="s">
        <v>460</v>
      </c>
      <c r="E13" s="28"/>
      <c r="F13" s="444"/>
    </row>
    <row r="14" spans="1:6" s="4" customFormat="1" ht="32.25">
      <c r="A14" s="1">
        <v>1</v>
      </c>
      <c r="B14" s="1"/>
      <c r="C14" s="1" t="s">
        <v>726</v>
      </c>
      <c r="D14" s="5">
        <v>10</v>
      </c>
      <c r="E14" s="28">
        <v>600</v>
      </c>
      <c r="F14" s="444">
        <f>D14*E14</f>
        <v>6000</v>
      </c>
    </row>
    <row r="15" spans="1:6" s="4" customFormat="1" ht="12.75">
      <c r="A15" s="79"/>
      <c r="B15" s="80"/>
      <c r="C15" s="80"/>
      <c r="D15" s="81"/>
      <c r="E15" s="138"/>
      <c r="F15" s="444"/>
    </row>
    <row r="16" spans="1:6" s="4" customFormat="1" ht="19.5">
      <c r="A16" s="537" t="s">
        <v>12</v>
      </c>
      <c r="B16" s="538"/>
      <c r="C16" s="538"/>
      <c r="D16" s="538"/>
      <c r="E16" s="538"/>
      <c r="F16" s="444"/>
    </row>
    <row r="17" spans="1:6" s="4" customFormat="1" ht="12.75">
      <c r="A17" s="16" t="s">
        <v>654</v>
      </c>
      <c r="B17" s="16" t="s">
        <v>613</v>
      </c>
      <c r="C17" s="18"/>
      <c r="D17" s="16" t="s">
        <v>460</v>
      </c>
      <c r="E17" s="28"/>
      <c r="F17" s="444"/>
    </row>
    <row r="18" spans="1:6" s="4" customFormat="1" ht="12.75">
      <c r="A18" s="1">
        <v>1</v>
      </c>
      <c r="B18" s="1" t="s">
        <v>646</v>
      </c>
      <c r="C18" s="1" t="s">
        <v>754</v>
      </c>
      <c r="D18" s="5">
        <v>100</v>
      </c>
      <c r="E18" s="28">
        <v>14</v>
      </c>
      <c r="F18" s="444">
        <f>D18*E18</f>
        <v>1400</v>
      </c>
    </row>
    <row r="19" spans="1:6" s="4" customFormat="1" ht="12.75">
      <c r="A19" s="79"/>
      <c r="B19" s="80"/>
      <c r="C19" s="185"/>
      <c r="D19" s="48"/>
      <c r="E19" s="218"/>
      <c r="F19" s="444"/>
    </row>
    <row r="20" spans="1:6" s="4" customFormat="1" ht="19.5">
      <c r="A20" s="537" t="s">
        <v>13</v>
      </c>
      <c r="B20" s="538"/>
      <c r="C20" s="538"/>
      <c r="D20" s="538"/>
      <c r="E20" s="538"/>
      <c r="F20" s="444"/>
    </row>
    <row r="21" spans="1:6" s="4" customFormat="1" ht="12.75">
      <c r="A21" s="16" t="s">
        <v>654</v>
      </c>
      <c r="B21" s="16" t="s">
        <v>613</v>
      </c>
      <c r="C21" s="18"/>
      <c r="D21" s="16" t="s">
        <v>460</v>
      </c>
      <c r="E21" s="28"/>
      <c r="F21" s="444"/>
    </row>
    <row r="22" spans="1:6" s="4" customFormat="1" ht="12.75">
      <c r="A22" s="1">
        <v>1</v>
      </c>
      <c r="B22" s="1" t="s">
        <v>646</v>
      </c>
      <c r="C22" s="1" t="s">
        <v>734</v>
      </c>
      <c r="D22" s="5">
        <v>50</v>
      </c>
      <c r="E22" s="28">
        <v>200</v>
      </c>
      <c r="F22" s="444">
        <f>D22*E22</f>
        <v>10000</v>
      </c>
    </row>
    <row r="23" spans="1:6" s="4" customFormat="1" ht="12.75">
      <c r="A23" s="79"/>
      <c r="B23" s="80"/>
      <c r="C23" s="80"/>
      <c r="D23" s="81"/>
      <c r="E23" s="218"/>
      <c r="F23" s="444"/>
    </row>
    <row r="24" spans="1:6" s="4" customFormat="1" ht="19.5">
      <c r="A24" s="537" t="s">
        <v>14</v>
      </c>
      <c r="B24" s="538"/>
      <c r="C24" s="538"/>
      <c r="D24" s="538"/>
      <c r="E24" s="538"/>
      <c r="F24" s="444"/>
    </row>
    <row r="25" spans="1:6" s="4" customFormat="1" ht="27" customHeight="1">
      <c r="A25" s="16" t="s">
        <v>654</v>
      </c>
      <c r="B25" s="16" t="s">
        <v>613</v>
      </c>
      <c r="C25" s="18"/>
      <c r="D25" s="16" t="s">
        <v>460</v>
      </c>
      <c r="E25" s="28"/>
      <c r="F25" s="444"/>
    </row>
    <row r="26" spans="1:6" s="4" customFormat="1" ht="32.25">
      <c r="A26" s="1">
        <v>1</v>
      </c>
      <c r="B26" s="1"/>
      <c r="C26" s="1" t="s">
        <v>755</v>
      </c>
      <c r="D26" s="5">
        <v>100</v>
      </c>
      <c r="E26" s="28">
        <v>200</v>
      </c>
      <c r="F26" s="444">
        <f>D26*E26</f>
        <v>20000</v>
      </c>
    </row>
    <row r="27" spans="1:6" s="4" customFormat="1" ht="12.75">
      <c r="A27" s="79"/>
      <c r="B27" s="80"/>
      <c r="C27" s="80"/>
      <c r="D27" s="81"/>
      <c r="E27" s="218"/>
      <c r="F27" s="444"/>
    </row>
    <row r="28" spans="1:6" s="4" customFormat="1" ht="19.5">
      <c r="A28" s="537" t="s">
        <v>15</v>
      </c>
      <c r="B28" s="538"/>
      <c r="C28" s="538"/>
      <c r="D28" s="538"/>
      <c r="E28" s="538"/>
      <c r="F28" s="444"/>
    </row>
    <row r="29" spans="1:6" s="4" customFormat="1" ht="12.75">
      <c r="A29" s="16" t="s">
        <v>654</v>
      </c>
      <c r="B29" s="16" t="s">
        <v>613</v>
      </c>
      <c r="C29" s="18"/>
      <c r="D29" s="16" t="s">
        <v>460</v>
      </c>
      <c r="E29" s="28"/>
      <c r="F29" s="444"/>
    </row>
    <row r="30" spans="1:6" s="4" customFormat="1" ht="53.25">
      <c r="A30" s="1">
        <v>1</v>
      </c>
      <c r="B30" s="1"/>
      <c r="C30" s="1" t="s">
        <v>762</v>
      </c>
      <c r="D30" s="5">
        <v>10</v>
      </c>
      <c r="E30" s="28">
        <v>300</v>
      </c>
      <c r="F30" s="459">
        <f>D30*E30</f>
        <v>3000</v>
      </c>
    </row>
    <row r="31" spans="1:6" s="4" customFormat="1" ht="12.75">
      <c r="A31" s="79"/>
      <c r="B31" s="80"/>
      <c r="C31" s="80"/>
      <c r="D31" s="81"/>
      <c r="E31" s="218"/>
      <c r="F31" s="459"/>
    </row>
    <row r="32" spans="1:6" s="4" customFormat="1" ht="19.5">
      <c r="A32" s="537" t="s">
        <v>16</v>
      </c>
      <c r="B32" s="538"/>
      <c r="C32" s="538"/>
      <c r="D32" s="538"/>
      <c r="E32" s="538"/>
      <c r="F32" s="444"/>
    </row>
    <row r="33" spans="1:6" s="50" customFormat="1" ht="27" customHeight="1">
      <c r="A33" s="16" t="s">
        <v>654</v>
      </c>
      <c r="B33" s="16" t="s">
        <v>613</v>
      </c>
      <c r="C33" s="18" t="s">
        <v>271</v>
      </c>
      <c r="D33" s="16" t="s">
        <v>460</v>
      </c>
      <c r="E33" s="28"/>
      <c r="F33" s="444"/>
    </row>
    <row r="34" spans="1:6" s="50" customFormat="1" ht="21.75">
      <c r="A34" s="1">
        <v>1</v>
      </c>
      <c r="B34" s="1"/>
      <c r="C34" s="1" t="s">
        <v>739</v>
      </c>
      <c r="D34" s="5">
        <v>30</v>
      </c>
      <c r="E34" s="28">
        <v>80</v>
      </c>
      <c r="F34" s="444">
        <f>D34*E34</f>
        <v>2400</v>
      </c>
    </row>
    <row r="35" spans="1:6" s="50" customFormat="1" ht="32.25">
      <c r="A35" s="1">
        <v>2</v>
      </c>
      <c r="B35" s="1"/>
      <c r="C35" s="1" t="s">
        <v>497</v>
      </c>
      <c r="D35" s="5">
        <v>5</v>
      </c>
      <c r="E35" s="28">
        <v>800</v>
      </c>
      <c r="F35" s="444">
        <f>D35*E35</f>
        <v>4000</v>
      </c>
    </row>
    <row r="36" spans="1:6" s="50" customFormat="1" ht="32.25">
      <c r="A36" s="1">
        <v>3</v>
      </c>
      <c r="B36" s="1"/>
      <c r="C36" s="1" t="s">
        <v>496</v>
      </c>
      <c r="D36" s="5">
        <v>30</v>
      </c>
      <c r="E36" s="28">
        <v>21</v>
      </c>
      <c r="F36" s="444">
        <f>D36*E36</f>
        <v>630</v>
      </c>
    </row>
    <row r="37" ht="12.75">
      <c r="F37" s="458">
        <f>SUM(F34:F36)</f>
        <v>7030</v>
      </c>
    </row>
    <row r="38" spans="1:6" s="4" customFormat="1" ht="19.5">
      <c r="A38" s="550" t="s">
        <v>318</v>
      </c>
      <c r="B38" s="551"/>
      <c r="C38" s="85" t="s">
        <v>57</v>
      </c>
      <c r="D38" s="86" t="s">
        <v>540</v>
      </c>
      <c r="E38" s="164"/>
      <c r="F38" s="53"/>
    </row>
    <row r="39" spans="1:6" s="4" customFormat="1" ht="18" customHeight="1">
      <c r="A39" s="153"/>
      <c r="B39" s="55"/>
      <c r="C39" s="18" t="s">
        <v>273</v>
      </c>
      <c r="D39" s="71"/>
      <c r="E39" s="93"/>
      <c r="F39" s="53"/>
    </row>
    <row r="40" spans="1:6" s="4" customFormat="1" ht="12.75">
      <c r="A40" s="68"/>
      <c r="B40" s="167"/>
      <c r="C40" s="63" t="s">
        <v>311</v>
      </c>
      <c r="D40" s="71"/>
      <c r="E40" s="93"/>
      <c r="F40" s="53"/>
    </row>
    <row r="41" spans="1:6" s="4" customFormat="1" ht="12.75">
      <c r="A41" s="68"/>
      <c r="B41" s="69"/>
      <c r="C41" s="70" t="s">
        <v>363</v>
      </c>
      <c r="D41" s="71">
        <v>10</v>
      </c>
      <c r="E41" s="93"/>
      <c r="F41" s="53"/>
    </row>
    <row r="42" spans="1:6" s="4" customFormat="1" ht="12.75">
      <c r="A42" s="68"/>
      <c r="B42" s="69"/>
      <c r="C42" s="70" t="s">
        <v>372</v>
      </c>
      <c r="D42" s="71">
        <v>10</v>
      </c>
      <c r="E42" s="93"/>
      <c r="F42" s="53"/>
    </row>
    <row r="43" spans="1:6" s="4" customFormat="1" ht="12.75">
      <c r="A43" s="68"/>
      <c r="B43" s="69"/>
      <c r="C43" s="70" t="s">
        <v>268</v>
      </c>
      <c r="D43" s="71">
        <v>10</v>
      </c>
      <c r="E43" s="93"/>
      <c r="F43" s="53"/>
    </row>
    <row r="44" spans="1:6" s="4" customFormat="1" ht="12.75">
      <c r="A44" s="68"/>
      <c r="B44" s="69"/>
      <c r="C44" s="70" t="s">
        <v>370</v>
      </c>
      <c r="D44" s="71">
        <v>15</v>
      </c>
      <c r="E44" s="93"/>
      <c r="F44" s="53"/>
    </row>
    <row r="45" spans="1:6" s="4" customFormat="1" ht="12.75">
      <c r="A45" s="68"/>
      <c r="B45" s="69"/>
      <c r="C45" s="70" t="s">
        <v>267</v>
      </c>
      <c r="D45" s="71">
        <v>15</v>
      </c>
      <c r="E45" s="93"/>
      <c r="F45" s="53"/>
    </row>
    <row r="46" spans="1:6" s="17" customFormat="1" ht="12.75">
      <c r="A46" s="72"/>
      <c r="B46" s="323"/>
      <c r="C46" s="324" t="s">
        <v>541</v>
      </c>
      <c r="D46" s="325">
        <v>60</v>
      </c>
      <c r="E46" s="326"/>
      <c r="F46" s="94"/>
    </row>
  </sheetData>
  <sheetProtection/>
  <mergeCells count="11">
    <mergeCell ref="A8:E8"/>
    <mergeCell ref="A1:E1"/>
    <mergeCell ref="A2:E2"/>
    <mergeCell ref="A38:B38"/>
    <mergeCell ref="A4:E4"/>
    <mergeCell ref="A12:E12"/>
    <mergeCell ref="A16:E16"/>
    <mergeCell ref="A20:E20"/>
    <mergeCell ref="A28:E28"/>
    <mergeCell ref="A24:E24"/>
    <mergeCell ref="A32:E32"/>
  </mergeCells>
  <printOptions/>
  <pageMargins left="0.7" right="0.7" top="0.75" bottom="0.75" header="0.3" footer="0.3"/>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G70"/>
  <sheetViews>
    <sheetView zoomScalePageLayoutView="0" workbookViewId="0" topLeftCell="A49">
      <selection activeCell="A61" sqref="A61"/>
    </sheetView>
  </sheetViews>
  <sheetFormatPr defaultColWidth="11.00390625" defaultRowHeight="12.75"/>
  <cols>
    <col min="1" max="1" width="9.625" style="33" customWidth="1"/>
    <col min="2" max="2" width="19.50390625" style="33" customWidth="1"/>
    <col min="3" max="3" width="67.125" style="33" customWidth="1"/>
    <col min="4" max="4" width="10.625" style="33" customWidth="1"/>
    <col min="5" max="5" width="11.00390625" style="93" customWidth="1"/>
    <col min="6" max="16384" width="11.00390625" style="33" customWidth="1"/>
  </cols>
  <sheetData>
    <row r="1" spans="1:6" s="50" customFormat="1" ht="41.25" customHeight="1">
      <c r="A1" s="544" t="s">
        <v>145</v>
      </c>
      <c r="B1" s="545"/>
      <c r="C1" s="545"/>
      <c r="D1" s="545"/>
      <c r="E1" s="546"/>
      <c r="F1" s="98"/>
    </row>
    <row r="2" spans="1:6" s="50" customFormat="1" ht="41.25" customHeight="1">
      <c r="A2" s="540" t="s">
        <v>274</v>
      </c>
      <c r="B2" s="541"/>
      <c r="C2" s="541"/>
      <c r="D2" s="541"/>
      <c r="E2" s="542"/>
      <c r="F2" s="98"/>
    </row>
    <row r="3" spans="1:6" s="50" customFormat="1" ht="18" customHeight="1">
      <c r="A3" s="407"/>
      <c r="B3" s="408"/>
      <c r="C3" s="408"/>
      <c r="D3" s="409"/>
      <c r="E3" s="417"/>
      <c r="F3" s="383"/>
    </row>
    <row r="4" spans="1:6" s="4" customFormat="1" ht="19.5">
      <c r="A4" s="556" t="s">
        <v>17</v>
      </c>
      <c r="B4" s="557"/>
      <c r="C4" s="557"/>
      <c r="D4" s="557"/>
      <c r="E4" s="558"/>
      <c r="F4" s="3"/>
    </row>
    <row r="5" spans="1:6" s="50" customFormat="1" ht="27" customHeight="1">
      <c r="A5" s="16" t="s">
        <v>654</v>
      </c>
      <c r="B5" s="16" t="s">
        <v>613</v>
      </c>
      <c r="C5" s="18"/>
      <c r="D5" s="16" t="s">
        <v>460</v>
      </c>
      <c r="E5" s="28"/>
      <c r="F5" s="98"/>
    </row>
    <row r="6" spans="1:6" s="50" customFormat="1" ht="42.75">
      <c r="A6" s="1">
        <v>1</v>
      </c>
      <c r="B6" s="1"/>
      <c r="C6" s="1" t="s">
        <v>411</v>
      </c>
      <c r="D6" s="5">
        <v>20</v>
      </c>
      <c r="E6" s="28">
        <v>380</v>
      </c>
      <c r="F6" s="444">
        <f>D6*E6</f>
        <v>7600</v>
      </c>
    </row>
    <row r="7" spans="1:6" s="50" customFormat="1" ht="12.75">
      <c r="A7" s="1">
        <v>2</v>
      </c>
      <c r="B7" s="1"/>
      <c r="C7" s="1" t="s">
        <v>737</v>
      </c>
      <c r="D7" s="5">
        <v>50</v>
      </c>
      <c r="E7" s="28">
        <v>80</v>
      </c>
      <c r="F7" s="444">
        <f aca="true" t="shared" si="0" ref="F7:F61">D7*E7</f>
        <v>4000</v>
      </c>
    </row>
    <row r="8" spans="1:6" s="50" customFormat="1" ht="12.75">
      <c r="A8" s="1">
        <v>3</v>
      </c>
      <c r="B8" s="1"/>
      <c r="C8" s="1" t="s">
        <v>759</v>
      </c>
      <c r="D8" s="5">
        <v>50</v>
      </c>
      <c r="E8" s="28">
        <v>80</v>
      </c>
      <c r="F8" s="444">
        <f t="shared" si="0"/>
        <v>4000</v>
      </c>
    </row>
    <row r="9" spans="1:6" s="50" customFormat="1" ht="21.75">
      <c r="A9" s="1">
        <v>4</v>
      </c>
      <c r="B9" s="1"/>
      <c r="C9" s="1" t="s">
        <v>748</v>
      </c>
      <c r="D9" s="5">
        <v>50</v>
      </c>
      <c r="E9" s="28">
        <v>80</v>
      </c>
      <c r="F9" s="444">
        <f t="shared" si="0"/>
        <v>4000</v>
      </c>
    </row>
    <row r="10" spans="1:6" s="50" customFormat="1" ht="32.25">
      <c r="A10" s="1">
        <v>5</v>
      </c>
      <c r="B10" s="1"/>
      <c r="C10" s="1" t="s">
        <v>669</v>
      </c>
      <c r="D10" s="5">
        <v>5</v>
      </c>
      <c r="E10" s="28">
        <v>300</v>
      </c>
      <c r="F10" s="444">
        <f t="shared" si="0"/>
        <v>1500</v>
      </c>
    </row>
    <row r="11" spans="1:6" s="50" customFormat="1" ht="12.75">
      <c r="A11" s="1">
        <v>6</v>
      </c>
      <c r="B11" s="1"/>
      <c r="C11" s="1"/>
      <c r="D11" s="5"/>
      <c r="E11" s="28"/>
      <c r="F11" s="444">
        <f t="shared" si="0"/>
        <v>0</v>
      </c>
    </row>
    <row r="12" spans="1:6" s="50" customFormat="1" ht="32.25">
      <c r="A12" s="1">
        <v>7</v>
      </c>
      <c r="B12" s="1"/>
      <c r="C12" s="1" t="s">
        <v>735</v>
      </c>
      <c r="D12" s="5">
        <v>5</v>
      </c>
      <c r="E12" s="28">
        <v>6000</v>
      </c>
      <c r="F12" s="444">
        <f t="shared" si="0"/>
        <v>30000</v>
      </c>
    </row>
    <row r="13" spans="1:6" s="50" customFormat="1" ht="12.75">
      <c r="A13" s="79"/>
      <c r="B13" s="80"/>
      <c r="C13" s="80"/>
      <c r="D13" s="81"/>
      <c r="E13" s="138"/>
      <c r="F13" s="454">
        <f>SUM(F6:F12)</f>
        <v>51100</v>
      </c>
    </row>
    <row r="14" spans="1:6" s="4" customFormat="1" ht="19.5">
      <c r="A14" s="537" t="s">
        <v>18</v>
      </c>
      <c r="B14" s="538"/>
      <c r="C14" s="538"/>
      <c r="D14" s="538"/>
      <c r="E14" s="539"/>
      <c r="F14" s="444"/>
    </row>
    <row r="15" spans="1:6" s="4" customFormat="1" ht="27" customHeight="1">
      <c r="A15" s="16" t="s">
        <v>654</v>
      </c>
      <c r="B15" s="16" t="s">
        <v>613</v>
      </c>
      <c r="C15" s="18"/>
      <c r="D15" s="16" t="s">
        <v>460</v>
      </c>
      <c r="E15" s="28"/>
      <c r="F15" s="444"/>
    </row>
    <row r="16" spans="1:6" s="4" customFormat="1" ht="32.25">
      <c r="A16" s="1">
        <v>1</v>
      </c>
      <c r="B16" s="1"/>
      <c r="C16" s="1" t="s">
        <v>269</v>
      </c>
      <c r="D16" s="5">
        <v>1</v>
      </c>
      <c r="E16" s="28">
        <v>7961</v>
      </c>
      <c r="F16" s="459">
        <f t="shared" si="0"/>
        <v>7961</v>
      </c>
    </row>
    <row r="17" spans="1:6" s="50" customFormat="1" ht="21.75">
      <c r="A17" s="1">
        <v>2</v>
      </c>
      <c r="B17" s="1"/>
      <c r="C17" s="1" t="s">
        <v>270</v>
      </c>
      <c r="D17" s="5">
        <v>10</v>
      </c>
      <c r="E17" s="28">
        <v>100</v>
      </c>
      <c r="F17" s="459">
        <f t="shared" si="0"/>
        <v>1000</v>
      </c>
    </row>
    <row r="18" spans="1:6" s="4" customFormat="1" ht="32.25">
      <c r="A18" s="1">
        <v>3</v>
      </c>
      <c r="B18" s="1"/>
      <c r="C18" s="1" t="s">
        <v>743</v>
      </c>
      <c r="D18" s="5">
        <v>30</v>
      </c>
      <c r="E18" s="28">
        <v>179</v>
      </c>
      <c r="F18" s="459">
        <f t="shared" si="0"/>
        <v>5370</v>
      </c>
    </row>
    <row r="19" spans="1:6" s="50" customFormat="1" ht="12.75">
      <c r="A19" s="77"/>
      <c r="B19" s="77"/>
      <c r="C19" s="77"/>
      <c r="D19" s="78"/>
      <c r="E19" s="87"/>
      <c r="F19" s="454">
        <f>SUM(F16:F18)</f>
        <v>14331</v>
      </c>
    </row>
    <row r="20" spans="1:6" s="4" customFormat="1" ht="19.5">
      <c r="A20" s="537" t="s">
        <v>19</v>
      </c>
      <c r="B20" s="538"/>
      <c r="C20" s="538"/>
      <c r="D20" s="538"/>
      <c r="E20" s="539"/>
      <c r="F20" s="444"/>
    </row>
    <row r="21" spans="1:6" s="50" customFormat="1" ht="27" customHeight="1">
      <c r="A21" s="16" t="s">
        <v>654</v>
      </c>
      <c r="B21" s="16" t="s">
        <v>613</v>
      </c>
      <c r="C21" s="18"/>
      <c r="D21" s="16" t="s">
        <v>460</v>
      </c>
      <c r="E21" s="28"/>
      <c r="F21" s="444"/>
    </row>
    <row r="22" spans="1:6" s="50" customFormat="1" ht="21.75">
      <c r="A22" s="1">
        <v>1</v>
      </c>
      <c r="B22" s="1"/>
      <c r="C22" s="1" t="s">
        <v>580</v>
      </c>
      <c r="D22" s="5">
        <v>10</v>
      </c>
      <c r="E22" s="28">
        <v>30</v>
      </c>
      <c r="F22" s="444">
        <f t="shared" si="0"/>
        <v>300</v>
      </c>
    </row>
    <row r="23" spans="1:6" s="50" customFormat="1" ht="32.25">
      <c r="A23" s="1">
        <v>2</v>
      </c>
      <c r="B23" s="1"/>
      <c r="C23" s="1" t="s">
        <v>682</v>
      </c>
      <c r="D23" s="5">
        <v>50</v>
      </c>
      <c r="E23" s="28">
        <v>28</v>
      </c>
      <c r="F23" s="444">
        <f t="shared" si="0"/>
        <v>1400</v>
      </c>
    </row>
    <row r="24" spans="1:6" s="50" customFormat="1" ht="12.75">
      <c r="A24" s="79"/>
      <c r="B24" s="80"/>
      <c r="C24" s="80"/>
      <c r="D24" s="81"/>
      <c r="E24" s="218"/>
      <c r="F24" s="454">
        <f>SUM(F22:F23)</f>
        <v>1700</v>
      </c>
    </row>
    <row r="25" spans="1:6" s="4" customFormat="1" ht="19.5">
      <c r="A25" s="537" t="s">
        <v>20</v>
      </c>
      <c r="B25" s="538"/>
      <c r="C25" s="538"/>
      <c r="D25" s="538"/>
      <c r="E25" s="539"/>
      <c r="F25" s="444"/>
    </row>
    <row r="26" spans="1:6" s="50" customFormat="1" ht="27" customHeight="1">
      <c r="A26" s="16" t="s">
        <v>654</v>
      </c>
      <c r="B26" s="16" t="s">
        <v>613</v>
      </c>
      <c r="C26" s="18"/>
      <c r="D26" s="16" t="s">
        <v>460</v>
      </c>
      <c r="E26" s="28"/>
      <c r="F26" s="444"/>
    </row>
    <row r="27" spans="1:6" s="50" customFormat="1" ht="21.75">
      <c r="A27" s="1">
        <v>1</v>
      </c>
      <c r="B27" s="1"/>
      <c r="C27" s="1" t="s">
        <v>730</v>
      </c>
      <c r="D27" s="5">
        <v>200</v>
      </c>
      <c r="E27" s="28">
        <v>16</v>
      </c>
      <c r="F27" s="444">
        <f t="shared" si="0"/>
        <v>3200</v>
      </c>
    </row>
    <row r="28" spans="1:6" s="50" customFormat="1" ht="32.25">
      <c r="A28" s="1">
        <v>2</v>
      </c>
      <c r="B28" s="1"/>
      <c r="C28" s="1" t="s">
        <v>740</v>
      </c>
      <c r="D28" s="5">
        <v>200</v>
      </c>
      <c r="E28" s="28">
        <v>50</v>
      </c>
      <c r="F28" s="444">
        <f t="shared" si="0"/>
        <v>10000</v>
      </c>
    </row>
    <row r="29" spans="1:6" s="50" customFormat="1" ht="12.75">
      <c r="A29" s="79"/>
      <c r="B29" s="80"/>
      <c r="C29" s="80"/>
      <c r="D29" s="81"/>
      <c r="E29" s="138"/>
      <c r="F29" s="454">
        <f>SUM(F27:F28)</f>
        <v>13200</v>
      </c>
    </row>
    <row r="30" spans="1:6" s="4" customFormat="1" ht="19.5">
      <c r="A30" s="537" t="s">
        <v>21</v>
      </c>
      <c r="B30" s="538"/>
      <c r="C30" s="538"/>
      <c r="D30" s="538"/>
      <c r="E30" s="539"/>
      <c r="F30" s="444"/>
    </row>
    <row r="31" spans="1:6" s="50" customFormat="1" ht="27" customHeight="1">
      <c r="A31" s="16" t="s">
        <v>654</v>
      </c>
      <c r="B31" s="16" t="s">
        <v>613</v>
      </c>
      <c r="C31" s="18"/>
      <c r="D31" s="16" t="s">
        <v>460</v>
      </c>
      <c r="E31" s="28"/>
      <c r="F31" s="444"/>
    </row>
    <row r="32" spans="1:6" s="50" customFormat="1" ht="12.75">
      <c r="A32" s="1">
        <v>1</v>
      </c>
      <c r="B32" s="1"/>
      <c r="C32" s="1" t="s">
        <v>741</v>
      </c>
      <c r="D32" s="5">
        <v>100</v>
      </c>
      <c r="E32" s="28">
        <v>22</v>
      </c>
      <c r="F32" s="444">
        <f t="shared" si="0"/>
        <v>2200</v>
      </c>
    </row>
    <row r="33" spans="1:6" s="50" customFormat="1" ht="12.75">
      <c r="A33" s="1">
        <v>2</v>
      </c>
      <c r="B33" s="1"/>
      <c r="C33" s="1" t="s">
        <v>494</v>
      </c>
      <c r="D33" s="5">
        <v>100</v>
      </c>
      <c r="E33" s="28">
        <v>22</v>
      </c>
      <c r="F33" s="444">
        <f t="shared" si="0"/>
        <v>2200</v>
      </c>
    </row>
    <row r="34" spans="1:6" s="50" customFormat="1" ht="12.75">
      <c r="A34" s="79"/>
      <c r="B34" s="80"/>
      <c r="C34" s="80"/>
      <c r="D34" s="81"/>
      <c r="E34" s="217"/>
      <c r="F34" s="454">
        <f>SUM(F32:F33)</f>
        <v>4400</v>
      </c>
    </row>
    <row r="35" spans="1:6" s="50" customFormat="1" ht="12.75">
      <c r="A35" s="79"/>
      <c r="B35" s="80"/>
      <c r="C35" s="80"/>
      <c r="D35" s="81"/>
      <c r="E35" s="217"/>
      <c r="F35" s="444"/>
    </row>
    <row r="36" spans="1:6" s="4" customFormat="1" ht="19.5">
      <c r="A36" s="537" t="s">
        <v>22</v>
      </c>
      <c r="B36" s="538"/>
      <c r="C36" s="538"/>
      <c r="D36" s="538"/>
      <c r="E36" s="539"/>
      <c r="F36" s="444"/>
    </row>
    <row r="37" spans="1:6" s="50" customFormat="1" ht="27" customHeight="1">
      <c r="A37" s="16" t="s">
        <v>654</v>
      </c>
      <c r="B37" s="16" t="s">
        <v>613</v>
      </c>
      <c r="C37" s="18"/>
      <c r="D37" s="16" t="s">
        <v>460</v>
      </c>
      <c r="E37" s="28"/>
      <c r="F37" s="444"/>
    </row>
    <row r="38" spans="1:6" s="50" customFormat="1" ht="12.75">
      <c r="A38" s="1">
        <v>1</v>
      </c>
      <c r="B38" s="1"/>
      <c r="C38" s="1" t="s">
        <v>758</v>
      </c>
      <c r="D38" s="5">
        <v>50</v>
      </c>
      <c r="E38" s="28">
        <v>15</v>
      </c>
      <c r="F38" s="454">
        <f t="shared" si="0"/>
        <v>750</v>
      </c>
    </row>
    <row r="39" spans="1:6" s="50" customFormat="1" ht="14.25" customHeight="1">
      <c r="A39" s="551"/>
      <c r="B39" s="551"/>
      <c r="C39" s="85"/>
      <c r="D39" s="149"/>
      <c r="E39" s="220"/>
      <c r="F39" s="444"/>
    </row>
    <row r="40" spans="1:6" s="4" customFormat="1" ht="19.5">
      <c r="A40" s="537" t="s">
        <v>23</v>
      </c>
      <c r="B40" s="538"/>
      <c r="C40" s="538"/>
      <c r="D40" s="538"/>
      <c r="E40" s="539"/>
      <c r="F40" s="444"/>
    </row>
    <row r="41" spans="1:6" s="50" customFormat="1" ht="27" customHeight="1">
      <c r="A41" s="16" t="s">
        <v>654</v>
      </c>
      <c r="B41" s="16" t="s">
        <v>613</v>
      </c>
      <c r="C41" s="18"/>
      <c r="D41" s="16" t="s">
        <v>460</v>
      </c>
      <c r="E41" s="28"/>
      <c r="F41" s="444"/>
    </row>
    <row r="42" spans="1:6" s="50" customFormat="1" ht="42.75">
      <c r="A42" s="1">
        <v>1</v>
      </c>
      <c r="B42" s="1"/>
      <c r="C42" s="1" t="s">
        <v>706</v>
      </c>
      <c r="D42" s="5">
        <v>1000</v>
      </c>
      <c r="E42" s="28">
        <v>0.2</v>
      </c>
      <c r="F42" s="444">
        <f t="shared" si="0"/>
        <v>200</v>
      </c>
    </row>
    <row r="43" spans="1:6" s="50" customFormat="1" ht="12.75">
      <c r="A43" s="1">
        <v>2</v>
      </c>
      <c r="B43" s="1"/>
      <c r="C43" s="1" t="s">
        <v>752</v>
      </c>
      <c r="D43" s="5">
        <v>1000</v>
      </c>
      <c r="E43" s="28">
        <v>0.83</v>
      </c>
      <c r="F43" s="444">
        <f t="shared" si="0"/>
        <v>830</v>
      </c>
    </row>
    <row r="44" spans="1:6" s="50" customFormat="1" ht="12.75">
      <c r="A44" s="1">
        <v>3</v>
      </c>
      <c r="B44" s="1"/>
      <c r="C44" s="1" t="s">
        <v>493</v>
      </c>
      <c r="D44" s="5">
        <v>50</v>
      </c>
      <c r="E44" s="28">
        <v>0.2</v>
      </c>
      <c r="F44" s="444">
        <f t="shared" si="0"/>
        <v>10</v>
      </c>
    </row>
    <row r="45" spans="1:6" s="50" customFormat="1" ht="12.75">
      <c r="A45" s="1">
        <v>4</v>
      </c>
      <c r="B45" s="1"/>
      <c r="C45" s="1" t="s">
        <v>753</v>
      </c>
      <c r="D45" s="5">
        <v>1000</v>
      </c>
      <c r="E45" s="28">
        <v>1.45</v>
      </c>
      <c r="F45" s="444">
        <f t="shared" si="0"/>
        <v>1450</v>
      </c>
    </row>
    <row r="46" spans="1:6" ht="60">
      <c r="A46" s="1">
        <v>5</v>
      </c>
      <c r="B46" s="1"/>
      <c r="C46" s="172" t="s">
        <v>708</v>
      </c>
      <c r="D46" s="173">
        <v>200</v>
      </c>
      <c r="E46" s="28">
        <v>50</v>
      </c>
      <c r="F46" s="444">
        <f t="shared" si="0"/>
        <v>10000</v>
      </c>
    </row>
    <row r="47" spans="1:6" s="50" customFormat="1" ht="75.75">
      <c r="A47" s="1">
        <v>6</v>
      </c>
      <c r="B47" s="1"/>
      <c r="C47" s="174" t="s">
        <v>215</v>
      </c>
      <c r="D47" s="173">
        <v>200</v>
      </c>
      <c r="E47" s="28">
        <v>50</v>
      </c>
      <c r="F47" s="444">
        <f t="shared" si="0"/>
        <v>10000</v>
      </c>
    </row>
    <row r="48" spans="1:6" s="50" customFormat="1" ht="12.75">
      <c r="A48" s="1">
        <v>7</v>
      </c>
      <c r="B48" s="1"/>
      <c r="C48" s="1" t="s">
        <v>745</v>
      </c>
      <c r="D48" s="5">
        <v>200</v>
      </c>
      <c r="E48" s="28">
        <v>10</v>
      </c>
      <c r="F48" s="444">
        <f t="shared" si="0"/>
        <v>2000</v>
      </c>
    </row>
    <row r="49" spans="1:6" s="50" customFormat="1" ht="12.75">
      <c r="A49" s="79"/>
      <c r="B49" s="80"/>
      <c r="C49" s="80"/>
      <c r="D49" s="81"/>
      <c r="E49" s="218"/>
      <c r="F49" s="454">
        <f>SUM(F42:F48)</f>
        <v>24490</v>
      </c>
    </row>
    <row r="50" spans="1:6" s="4" customFormat="1" ht="19.5">
      <c r="A50" s="537" t="s">
        <v>24</v>
      </c>
      <c r="B50" s="538"/>
      <c r="C50" s="538"/>
      <c r="D50" s="538"/>
      <c r="E50" s="539"/>
      <c r="F50" s="444"/>
    </row>
    <row r="51" spans="1:6" s="50" customFormat="1" ht="27" customHeight="1">
      <c r="A51" s="16" t="s">
        <v>654</v>
      </c>
      <c r="B51" s="16" t="s">
        <v>613</v>
      </c>
      <c r="C51" s="18"/>
      <c r="D51" s="16" t="s">
        <v>460</v>
      </c>
      <c r="E51" s="28"/>
      <c r="F51" s="444"/>
    </row>
    <row r="52" spans="1:6" s="50" customFormat="1" ht="21.75">
      <c r="A52" s="96">
        <v>1</v>
      </c>
      <c r="B52" s="1"/>
      <c r="C52" s="1" t="s">
        <v>374</v>
      </c>
      <c r="D52" s="5">
        <v>200</v>
      </c>
      <c r="E52" s="28">
        <v>22</v>
      </c>
      <c r="F52" s="454">
        <f t="shared" si="0"/>
        <v>4400</v>
      </c>
    </row>
    <row r="53" spans="1:6" s="50" customFormat="1" ht="12.75">
      <c r="A53" s="79"/>
      <c r="B53" s="80"/>
      <c r="C53" s="80"/>
      <c r="D53" s="81"/>
      <c r="E53" s="138"/>
      <c r="F53" s="444"/>
    </row>
    <row r="54" spans="1:6" s="4" customFormat="1" ht="19.5">
      <c r="A54" s="537" t="s">
        <v>25</v>
      </c>
      <c r="B54" s="538"/>
      <c r="C54" s="538"/>
      <c r="D54" s="538"/>
      <c r="E54" s="539"/>
      <c r="F54" s="444"/>
    </row>
    <row r="55" spans="1:6" s="50" customFormat="1" ht="27" customHeight="1">
      <c r="A55" s="16" t="s">
        <v>654</v>
      </c>
      <c r="B55" s="16" t="s">
        <v>613</v>
      </c>
      <c r="C55" s="18"/>
      <c r="D55" s="16" t="s">
        <v>460</v>
      </c>
      <c r="E55" s="28"/>
      <c r="F55" s="444"/>
    </row>
    <row r="56" spans="1:6" s="50" customFormat="1" ht="21.75">
      <c r="A56" s="1">
        <v>1</v>
      </c>
      <c r="B56" s="1"/>
      <c r="C56" s="1" t="s">
        <v>760</v>
      </c>
      <c r="D56" s="5">
        <v>100</v>
      </c>
      <c r="E56" s="28">
        <v>22</v>
      </c>
      <c r="F56" s="444">
        <f t="shared" si="0"/>
        <v>2200</v>
      </c>
    </row>
    <row r="57" spans="1:6" s="50" customFormat="1" ht="42.75">
      <c r="A57" s="1">
        <v>2</v>
      </c>
      <c r="B57" s="1"/>
      <c r="C57" s="1" t="s">
        <v>495</v>
      </c>
      <c r="D57" s="5">
        <v>100</v>
      </c>
      <c r="E57" s="28">
        <v>300</v>
      </c>
      <c r="F57" s="444">
        <f t="shared" si="0"/>
        <v>30000</v>
      </c>
    </row>
    <row r="58" spans="1:6" s="50" customFormat="1" ht="12.75">
      <c r="A58" s="79"/>
      <c r="B58" s="80"/>
      <c r="C58" s="80"/>
      <c r="D58" s="81"/>
      <c r="E58" s="138"/>
      <c r="F58" s="454">
        <f>SUM(F56:F57)</f>
        <v>32200</v>
      </c>
    </row>
    <row r="59" spans="1:6" s="4" customFormat="1" ht="19.5">
      <c r="A59" s="537" t="s">
        <v>26</v>
      </c>
      <c r="B59" s="538"/>
      <c r="C59" s="538"/>
      <c r="D59" s="538"/>
      <c r="E59" s="539"/>
      <c r="F59" s="444"/>
    </row>
    <row r="60" spans="1:6" s="50" customFormat="1" ht="27" customHeight="1">
      <c r="A60" s="16" t="s">
        <v>654</v>
      </c>
      <c r="B60" s="16" t="s">
        <v>613</v>
      </c>
      <c r="C60" s="18"/>
      <c r="D60" s="16" t="s">
        <v>460</v>
      </c>
      <c r="E60" s="28"/>
      <c r="F60" s="444"/>
    </row>
    <row r="61" spans="1:7" ht="42" customHeight="1">
      <c r="A61" s="98">
        <v>1</v>
      </c>
      <c r="B61" s="98"/>
      <c r="C61" s="99" t="s">
        <v>704</v>
      </c>
      <c r="D61" s="100">
        <v>10</v>
      </c>
      <c r="E61" s="142">
        <v>1800</v>
      </c>
      <c r="F61" s="454">
        <f t="shared" si="0"/>
        <v>18000</v>
      </c>
      <c r="G61" s="50"/>
    </row>
    <row r="62" spans="1:6" s="50" customFormat="1" ht="12.75">
      <c r="A62" s="79"/>
      <c r="B62" s="80"/>
      <c r="C62" s="80"/>
      <c r="D62" s="81"/>
      <c r="E62" s="138"/>
      <c r="F62" s="70"/>
    </row>
    <row r="63" spans="1:6" s="50" customFormat="1" ht="19.5">
      <c r="A63" s="550" t="s">
        <v>320</v>
      </c>
      <c r="B63" s="551"/>
      <c r="C63" s="85" t="s">
        <v>57</v>
      </c>
      <c r="D63" s="86" t="s">
        <v>540</v>
      </c>
      <c r="E63" s="164"/>
      <c r="F63" s="53"/>
    </row>
    <row r="64" spans="1:6" s="50" customFormat="1" ht="18" customHeight="1">
      <c r="A64" s="153"/>
      <c r="B64" s="55"/>
      <c r="C64" s="18" t="s">
        <v>274</v>
      </c>
      <c r="D64" s="71"/>
      <c r="E64" s="93"/>
      <c r="F64" s="53"/>
    </row>
    <row r="65" spans="1:6" s="50" customFormat="1" ht="12.75">
      <c r="A65" s="68"/>
      <c r="B65" s="167"/>
      <c r="C65" s="63" t="s">
        <v>311</v>
      </c>
      <c r="D65" s="71"/>
      <c r="E65" s="93"/>
      <c r="F65" s="53"/>
    </row>
    <row r="66" spans="1:6" s="50" customFormat="1" ht="12.75">
      <c r="A66" s="68"/>
      <c r="B66" s="69"/>
      <c r="C66" s="70" t="s">
        <v>323</v>
      </c>
      <c r="D66" s="71">
        <v>15</v>
      </c>
      <c r="E66" s="93"/>
      <c r="F66" s="53"/>
    </row>
    <row r="67" spans="1:6" s="50" customFormat="1" ht="12.75">
      <c r="A67" s="68"/>
      <c r="B67" s="69"/>
      <c r="C67" s="70" t="s">
        <v>373</v>
      </c>
      <c r="D67" s="71">
        <v>15</v>
      </c>
      <c r="E67" s="93"/>
      <c r="F67" s="53"/>
    </row>
    <row r="68" spans="1:6" s="50" customFormat="1" ht="12.75">
      <c r="A68" s="68"/>
      <c r="B68" s="69"/>
      <c r="C68" s="70" t="s">
        <v>272</v>
      </c>
      <c r="D68" s="71">
        <v>15</v>
      </c>
      <c r="E68" s="93"/>
      <c r="F68" s="53"/>
    </row>
    <row r="69" spans="1:6" s="50" customFormat="1" ht="12.75">
      <c r="A69" s="68"/>
      <c r="B69" s="69"/>
      <c r="C69" s="70" t="s">
        <v>332</v>
      </c>
      <c r="D69" s="71">
        <v>15</v>
      </c>
      <c r="E69" s="93"/>
      <c r="F69" s="53"/>
    </row>
    <row r="70" spans="1:6" s="17" customFormat="1" ht="12.75">
      <c r="A70" s="72"/>
      <c r="B70" s="323"/>
      <c r="C70" s="324" t="s">
        <v>541</v>
      </c>
      <c r="D70" s="325">
        <v>60</v>
      </c>
      <c r="E70" s="326"/>
      <c r="F70" s="53"/>
    </row>
  </sheetData>
  <sheetProtection/>
  <mergeCells count="14">
    <mergeCell ref="A63:B63"/>
    <mergeCell ref="A4:E4"/>
    <mergeCell ref="A14:E14"/>
    <mergeCell ref="A20:E20"/>
    <mergeCell ref="A25:E25"/>
    <mergeCell ref="A40:E40"/>
    <mergeCell ref="A54:E54"/>
    <mergeCell ref="A50:E50"/>
    <mergeCell ref="A30:E30"/>
    <mergeCell ref="A39:B39"/>
    <mergeCell ref="A59:E59"/>
    <mergeCell ref="A1:E1"/>
    <mergeCell ref="A2:E2"/>
    <mergeCell ref="A36:E36"/>
  </mergeCells>
  <printOptions/>
  <pageMargins left="0.7" right="0.7" top="0.75" bottom="0.75" header="0.3" footer="0.3"/>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G64"/>
  <sheetViews>
    <sheetView zoomScalePageLayoutView="0" workbookViewId="0" topLeftCell="A49">
      <selection activeCell="B46" sqref="B46"/>
    </sheetView>
  </sheetViews>
  <sheetFormatPr defaultColWidth="11.00390625" defaultRowHeight="12.75"/>
  <cols>
    <col min="1" max="1" width="9.25390625" style="170" customWidth="1"/>
    <col min="2" max="2" width="19.50390625" style="33" customWidth="1"/>
    <col min="3" max="3" width="67.125" style="33" customWidth="1"/>
    <col min="4" max="4" width="10.625" style="33" customWidth="1"/>
    <col min="5" max="5" width="11.00390625" style="93" customWidth="1"/>
    <col min="6" max="16384" width="11.00390625" style="33" customWidth="1"/>
  </cols>
  <sheetData>
    <row r="1" spans="1:6" s="50" customFormat="1" ht="41.25" customHeight="1">
      <c r="A1" s="544" t="s">
        <v>146</v>
      </c>
      <c r="B1" s="545"/>
      <c r="C1" s="545"/>
      <c r="D1" s="545"/>
      <c r="E1" s="545"/>
      <c r="F1" s="377"/>
    </row>
    <row r="2" spans="1:6" s="50" customFormat="1" ht="41.25" customHeight="1">
      <c r="A2" s="540" t="s">
        <v>376</v>
      </c>
      <c r="B2" s="541"/>
      <c r="C2" s="541"/>
      <c r="D2" s="541"/>
      <c r="E2" s="541"/>
      <c r="F2" s="377"/>
    </row>
    <row r="3" spans="1:6" s="50" customFormat="1" ht="16.5" customHeight="1">
      <c r="A3" s="422"/>
      <c r="B3" s="423"/>
      <c r="C3" s="423"/>
      <c r="D3" s="423"/>
      <c r="E3" s="423"/>
      <c r="F3" s="383"/>
    </row>
    <row r="4" spans="1:6" s="50" customFormat="1" ht="27" customHeight="1">
      <c r="A4" s="556" t="s">
        <v>27</v>
      </c>
      <c r="B4" s="557"/>
      <c r="C4" s="557"/>
      <c r="D4" s="557"/>
      <c r="E4" s="558"/>
      <c r="F4" s="98"/>
    </row>
    <row r="5" spans="1:6" s="50" customFormat="1" ht="27" customHeight="1">
      <c r="A5" s="16" t="s">
        <v>654</v>
      </c>
      <c r="B5" s="16" t="s">
        <v>613</v>
      </c>
      <c r="C5" s="18"/>
      <c r="D5" s="16" t="s">
        <v>460</v>
      </c>
      <c r="E5" s="28"/>
      <c r="F5" s="98"/>
    </row>
    <row r="6" spans="1:6" s="50" customFormat="1" ht="32.25">
      <c r="A6" s="96">
        <v>1</v>
      </c>
      <c r="B6" s="1"/>
      <c r="C6" s="1" t="s">
        <v>371</v>
      </c>
      <c r="D6" s="5">
        <v>5</v>
      </c>
      <c r="E6" s="28">
        <v>5000</v>
      </c>
      <c r="F6" s="454">
        <f>D6*E6</f>
        <v>25000</v>
      </c>
    </row>
    <row r="7" spans="1:6" s="50" customFormat="1" ht="20.25" customHeight="1">
      <c r="A7" s="97"/>
      <c r="B7" s="80"/>
      <c r="C7" s="80"/>
      <c r="D7" s="81"/>
      <c r="E7" s="138"/>
      <c r="F7" s="70"/>
    </row>
    <row r="8" spans="1:6" s="50" customFormat="1" ht="27" customHeight="1">
      <c r="A8" s="537" t="s">
        <v>28</v>
      </c>
      <c r="B8" s="538"/>
      <c r="C8" s="538"/>
      <c r="D8" s="538"/>
      <c r="E8" s="539"/>
      <c r="F8" s="98"/>
    </row>
    <row r="9" spans="1:6" s="50" customFormat="1" ht="27" customHeight="1">
      <c r="A9" s="16" t="s">
        <v>654</v>
      </c>
      <c r="B9" s="16" t="s">
        <v>613</v>
      </c>
      <c r="C9" s="18"/>
      <c r="D9" s="16" t="s">
        <v>460</v>
      </c>
      <c r="E9" s="28"/>
      <c r="F9" s="98"/>
    </row>
    <row r="10" spans="1:6" s="50" customFormat="1" ht="60.75" customHeight="1">
      <c r="A10" s="96">
        <v>1</v>
      </c>
      <c r="B10" s="1"/>
      <c r="C10" s="1" t="s">
        <v>210</v>
      </c>
      <c r="D10" s="5">
        <v>100</v>
      </c>
      <c r="E10" s="28">
        <v>122</v>
      </c>
      <c r="F10" s="454">
        <f>D10*E10</f>
        <v>12200</v>
      </c>
    </row>
    <row r="11" spans="1:5" s="50" customFormat="1" ht="18.75" customHeight="1">
      <c r="A11" s="97"/>
      <c r="B11" s="80"/>
      <c r="C11" s="80"/>
      <c r="D11" s="81"/>
      <c r="E11" s="138"/>
    </row>
    <row r="12" spans="1:6" s="50" customFormat="1" ht="27" customHeight="1">
      <c r="A12" s="537" t="s">
        <v>29</v>
      </c>
      <c r="B12" s="538"/>
      <c r="C12" s="538"/>
      <c r="D12" s="538"/>
      <c r="E12" s="539"/>
      <c r="F12" s="98"/>
    </row>
    <row r="13" spans="1:6" s="50" customFormat="1" ht="27" customHeight="1">
      <c r="A13" s="16" t="s">
        <v>654</v>
      </c>
      <c r="B13" s="16" t="s">
        <v>613</v>
      </c>
      <c r="C13" s="18"/>
      <c r="D13" s="16" t="s">
        <v>460</v>
      </c>
      <c r="E13" s="28"/>
      <c r="F13" s="98"/>
    </row>
    <row r="14" spans="1:6" s="50" customFormat="1" ht="32.25">
      <c r="A14" s="96">
        <v>1</v>
      </c>
      <c r="B14" s="1"/>
      <c r="C14" s="1" t="s">
        <v>419</v>
      </c>
      <c r="D14" s="5">
        <v>100</v>
      </c>
      <c r="E14" s="28">
        <v>250</v>
      </c>
      <c r="F14" s="454">
        <f>D14*E14</f>
        <v>25000</v>
      </c>
    </row>
    <row r="15" spans="1:6" s="50" customFormat="1" ht="21" customHeight="1">
      <c r="A15" s="97"/>
      <c r="B15" s="80"/>
      <c r="C15" s="80"/>
      <c r="D15" s="81"/>
      <c r="E15" s="218"/>
      <c r="F15" s="70"/>
    </row>
    <row r="16" spans="1:6" s="50" customFormat="1" ht="27" customHeight="1">
      <c r="A16" s="537" t="s">
        <v>30</v>
      </c>
      <c r="B16" s="538"/>
      <c r="C16" s="538"/>
      <c r="D16" s="538"/>
      <c r="E16" s="539"/>
      <c r="F16" s="98"/>
    </row>
    <row r="17" spans="1:6" s="50" customFormat="1" ht="27" customHeight="1">
      <c r="A17" s="16" t="s">
        <v>654</v>
      </c>
      <c r="B17" s="16" t="s">
        <v>613</v>
      </c>
      <c r="C17" s="18"/>
      <c r="D17" s="16" t="s">
        <v>460</v>
      </c>
      <c r="E17" s="28"/>
      <c r="F17" s="98"/>
    </row>
    <row r="18" spans="1:6" s="50" customFormat="1" ht="32.25">
      <c r="A18" s="96">
        <v>1</v>
      </c>
      <c r="B18" s="1"/>
      <c r="C18" s="1" t="s">
        <v>454</v>
      </c>
      <c r="D18" s="5">
        <v>100</v>
      </c>
      <c r="E18" s="28">
        <v>500</v>
      </c>
      <c r="F18" s="454">
        <f>D18*E18</f>
        <v>50000</v>
      </c>
    </row>
    <row r="19" spans="1:6" s="50" customFormat="1" ht="19.5" customHeight="1">
      <c r="A19" s="97"/>
      <c r="B19" s="80"/>
      <c r="C19" s="80"/>
      <c r="D19" s="81"/>
      <c r="E19" s="138"/>
      <c r="F19" s="70"/>
    </row>
    <row r="20" spans="1:6" s="50" customFormat="1" ht="27" customHeight="1">
      <c r="A20" s="537" t="s">
        <v>31</v>
      </c>
      <c r="B20" s="538"/>
      <c r="C20" s="538"/>
      <c r="D20" s="538"/>
      <c r="E20" s="539"/>
      <c r="F20" s="98"/>
    </row>
    <row r="21" spans="1:6" s="50" customFormat="1" ht="27" customHeight="1">
      <c r="A21" s="16" t="s">
        <v>654</v>
      </c>
      <c r="B21" s="16" t="s">
        <v>613</v>
      </c>
      <c r="C21" s="18"/>
      <c r="D21" s="16" t="s">
        <v>460</v>
      </c>
      <c r="E21" s="28"/>
      <c r="F21" s="98"/>
    </row>
    <row r="22" spans="1:6" s="50" customFormat="1" ht="32.25">
      <c r="A22" s="96">
        <v>1</v>
      </c>
      <c r="B22" s="1"/>
      <c r="C22" s="1" t="s">
        <v>211</v>
      </c>
      <c r="D22" s="5">
        <v>100</v>
      </c>
      <c r="E22" s="28">
        <v>200</v>
      </c>
      <c r="F22" s="454">
        <f>D22*E22</f>
        <v>20000</v>
      </c>
    </row>
    <row r="23" spans="1:6" s="50" customFormat="1" ht="17.25" customHeight="1">
      <c r="A23" s="97"/>
      <c r="B23" s="80"/>
      <c r="C23" s="80"/>
      <c r="D23" s="81"/>
      <c r="E23" s="218"/>
      <c r="F23" s="70"/>
    </row>
    <row r="24" spans="1:6" s="50" customFormat="1" ht="27" customHeight="1">
      <c r="A24" s="537" t="s">
        <v>32</v>
      </c>
      <c r="B24" s="538"/>
      <c r="C24" s="538"/>
      <c r="D24" s="538"/>
      <c r="E24" s="539"/>
      <c r="F24" s="98"/>
    </row>
    <row r="25" spans="1:7" s="50" customFormat="1" ht="27" customHeight="1">
      <c r="A25" s="16" t="s">
        <v>654</v>
      </c>
      <c r="B25" s="16" t="s">
        <v>613</v>
      </c>
      <c r="C25" s="18"/>
      <c r="D25" s="16" t="s">
        <v>460</v>
      </c>
      <c r="E25" s="28"/>
      <c r="F25" s="98"/>
      <c r="G25" s="70"/>
    </row>
    <row r="26" spans="1:6" s="50" customFormat="1" ht="95.25">
      <c r="A26" s="96">
        <v>1</v>
      </c>
      <c r="B26" s="1"/>
      <c r="C26" s="1" t="s">
        <v>212</v>
      </c>
      <c r="D26" s="5">
        <v>100</v>
      </c>
      <c r="E26" s="28">
        <v>800</v>
      </c>
      <c r="F26" s="444">
        <f>D26*E26</f>
        <v>80000</v>
      </c>
    </row>
    <row r="27" spans="1:6" s="50" customFormat="1" ht="18" customHeight="1">
      <c r="A27" s="97"/>
      <c r="B27" s="80"/>
      <c r="C27" s="80"/>
      <c r="D27" s="81"/>
      <c r="E27" s="138"/>
      <c r="F27" s="70"/>
    </row>
    <row r="28" spans="1:6" s="50" customFormat="1" ht="27" customHeight="1">
      <c r="A28" s="537" t="s">
        <v>33</v>
      </c>
      <c r="B28" s="538"/>
      <c r="C28" s="538"/>
      <c r="D28" s="538"/>
      <c r="E28" s="539"/>
      <c r="F28" s="98"/>
    </row>
    <row r="29" spans="1:6" s="50" customFormat="1" ht="27" customHeight="1">
      <c r="A29" s="16" t="s">
        <v>654</v>
      </c>
      <c r="B29" s="16" t="s">
        <v>613</v>
      </c>
      <c r="C29" s="18"/>
      <c r="D29" s="16" t="s">
        <v>460</v>
      </c>
      <c r="E29" s="28"/>
      <c r="F29" s="98"/>
    </row>
    <row r="30" spans="1:6" ht="32.25">
      <c r="A30" s="96">
        <v>1</v>
      </c>
      <c r="B30" s="1"/>
      <c r="C30" s="1" t="s">
        <v>213</v>
      </c>
      <c r="D30" s="5">
        <v>100</v>
      </c>
      <c r="E30" s="28">
        <v>150</v>
      </c>
      <c r="F30" s="454">
        <f>D30*E30</f>
        <v>15000</v>
      </c>
    </row>
    <row r="31" spans="1:6" s="50" customFormat="1" ht="18.75" customHeight="1">
      <c r="A31" s="97"/>
      <c r="B31" s="80"/>
      <c r="C31" s="80"/>
      <c r="D31" s="81"/>
      <c r="E31" s="138"/>
      <c r="F31" s="70"/>
    </row>
    <row r="32" spans="1:6" s="50" customFormat="1" ht="27" customHeight="1">
      <c r="A32" s="537" t="s">
        <v>34</v>
      </c>
      <c r="B32" s="538"/>
      <c r="C32" s="538"/>
      <c r="D32" s="538"/>
      <c r="E32" s="539"/>
      <c r="F32" s="98"/>
    </row>
    <row r="33" spans="1:6" s="50" customFormat="1" ht="27" customHeight="1">
      <c r="A33" s="16" t="s">
        <v>654</v>
      </c>
      <c r="B33" s="16" t="s">
        <v>613</v>
      </c>
      <c r="C33" s="18"/>
      <c r="D33" s="16" t="s">
        <v>460</v>
      </c>
      <c r="E33" s="28"/>
      <c r="F33" s="98"/>
    </row>
    <row r="34" spans="1:6" s="50" customFormat="1" ht="45" customHeight="1">
      <c r="A34" s="96">
        <v>1</v>
      </c>
      <c r="B34" s="1"/>
      <c r="C34" s="1" t="s">
        <v>214</v>
      </c>
      <c r="D34" s="5">
        <v>50</v>
      </c>
      <c r="E34" s="28">
        <v>2000</v>
      </c>
      <c r="F34" s="454">
        <f>D34*E34</f>
        <v>100000</v>
      </c>
    </row>
    <row r="35" spans="1:7" s="50" customFormat="1" ht="15.75" customHeight="1">
      <c r="A35" s="97"/>
      <c r="B35" s="80"/>
      <c r="C35" s="80"/>
      <c r="D35" s="81"/>
      <c r="E35" s="218"/>
      <c r="F35" s="102"/>
      <c r="G35" s="70"/>
    </row>
    <row r="36" spans="1:6" s="50" customFormat="1" ht="27" customHeight="1">
      <c r="A36" s="537" t="s">
        <v>35</v>
      </c>
      <c r="B36" s="538"/>
      <c r="C36" s="538"/>
      <c r="D36" s="538"/>
      <c r="E36" s="539"/>
      <c r="F36" s="98"/>
    </row>
    <row r="37" spans="1:6" s="50" customFormat="1" ht="27" customHeight="1">
      <c r="A37" s="16" t="s">
        <v>654</v>
      </c>
      <c r="B37" s="16" t="s">
        <v>613</v>
      </c>
      <c r="C37" s="18"/>
      <c r="D37" s="16" t="s">
        <v>460</v>
      </c>
      <c r="E37" s="28"/>
      <c r="F37" s="98"/>
    </row>
    <row r="38" spans="1:6" s="10" customFormat="1" ht="75.75" customHeight="1">
      <c r="A38" s="96">
        <v>1</v>
      </c>
      <c r="B38" s="1"/>
      <c r="C38" s="1" t="s">
        <v>375</v>
      </c>
      <c r="D38" s="5">
        <v>100</v>
      </c>
      <c r="E38" s="28">
        <v>150</v>
      </c>
      <c r="F38" s="454">
        <f>D38*E38</f>
        <v>15000</v>
      </c>
    </row>
    <row r="39" spans="1:6" s="50" customFormat="1" ht="18.75" customHeight="1">
      <c r="A39" s="97"/>
      <c r="B39" s="80"/>
      <c r="C39" s="80"/>
      <c r="D39" s="81"/>
      <c r="E39" s="171"/>
      <c r="F39" s="70"/>
    </row>
    <row r="40" spans="1:6" s="50" customFormat="1" ht="27" customHeight="1">
      <c r="A40" s="537" t="s">
        <v>36</v>
      </c>
      <c r="B40" s="538"/>
      <c r="C40" s="538"/>
      <c r="D40" s="538"/>
      <c r="E40" s="539"/>
      <c r="F40" s="98"/>
    </row>
    <row r="41" spans="1:6" s="50" customFormat="1" ht="27" customHeight="1">
      <c r="A41" s="16" t="s">
        <v>654</v>
      </c>
      <c r="B41" s="16" t="s">
        <v>613</v>
      </c>
      <c r="C41" s="18"/>
      <c r="D41" s="16" t="s">
        <v>460</v>
      </c>
      <c r="E41" s="28"/>
      <c r="F41" s="98"/>
    </row>
    <row r="42" spans="1:6" s="50" customFormat="1" ht="12.75">
      <c r="A42" s="96">
        <v>1</v>
      </c>
      <c r="B42" s="1"/>
      <c r="C42" s="1" t="s">
        <v>702</v>
      </c>
      <c r="D42" s="5">
        <v>4</v>
      </c>
      <c r="E42" s="28">
        <v>3500</v>
      </c>
      <c r="F42" s="444">
        <f>D42*E42</f>
        <v>14000</v>
      </c>
    </row>
    <row r="43" spans="1:6" s="50" customFormat="1" ht="63.75">
      <c r="A43" s="96">
        <v>2</v>
      </c>
      <c r="B43" s="1"/>
      <c r="C43" s="1" t="s">
        <v>703</v>
      </c>
      <c r="D43" s="5">
        <v>4</v>
      </c>
      <c r="E43" s="28">
        <v>2500</v>
      </c>
      <c r="F43" s="444">
        <f>D43*E43</f>
        <v>10000</v>
      </c>
    </row>
    <row r="44" spans="1:6" s="50" customFormat="1" ht="18.75" customHeight="1">
      <c r="A44" s="97"/>
      <c r="B44" s="80"/>
      <c r="C44" s="80"/>
      <c r="D44" s="81"/>
      <c r="E44" s="138"/>
      <c r="F44" s="460">
        <f>SUM(F42:F43)</f>
        <v>24000</v>
      </c>
    </row>
    <row r="45" spans="1:6" s="50" customFormat="1" ht="27" customHeight="1">
      <c r="A45" s="537" t="s">
        <v>37</v>
      </c>
      <c r="B45" s="538"/>
      <c r="C45" s="538"/>
      <c r="D45" s="538"/>
      <c r="E45" s="539"/>
      <c r="F45" s="98"/>
    </row>
    <row r="46" spans="1:6" s="50" customFormat="1" ht="27" customHeight="1">
      <c r="A46" s="16" t="s">
        <v>654</v>
      </c>
      <c r="B46" s="16" t="s">
        <v>613</v>
      </c>
      <c r="C46" s="18"/>
      <c r="D46" s="16" t="s">
        <v>460</v>
      </c>
      <c r="E46" s="28"/>
      <c r="F46" s="98"/>
    </row>
    <row r="47" spans="1:6" s="50" customFormat="1" ht="53.25" customHeight="1">
      <c r="A47" s="96">
        <v>1</v>
      </c>
      <c r="B47" s="1"/>
      <c r="C47" s="1" t="s">
        <v>701</v>
      </c>
      <c r="D47" s="5">
        <v>2</v>
      </c>
      <c r="E47" s="28">
        <v>3000</v>
      </c>
      <c r="F47" s="454">
        <f>D47*E47</f>
        <v>6000</v>
      </c>
    </row>
    <row r="48" spans="1:6" ht="15.75" customHeight="1">
      <c r="A48" s="97"/>
      <c r="B48" s="80"/>
      <c r="C48" s="80"/>
      <c r="D48" s="81"/>
      <c r="E48" s="138"/>
      <c r="F48" s="70"/>
    </row>
    <row r="49" spans="1:6" s="50" customFormat="1" ht="27" customHeight="1">
      <c r="A49" s="537" t="s">
        <v>38</v>
      </c>
      <c r="B49" s="538"/>
      <c r="C49" s="538"/>
      <c r="D49" s="538"/>
      <c r="E49" s="539"/>
      <c r="F49" s="98"/>
    </row>
    <row r="50" spans="1:6" s="50" customFormat="1" ht="27" customHeight="1">
      <c r="A50" s="16" t="s">
        <v>654</v>
      </c>
      <c r="B50" s="16" t="s">
        <v>613</v>
      </c>
      <c r="C50" s="18"/>
      <c r="D50" s="16" t="s">
        <v>460</v>
      </c>
      <c r="E50" s="28"/>
      <c r="F50" s="98"/>
    </row>
    <row r="51" spans="1:6" ht="32.25">
      <c r="A51" s="96">
        <v>1</v>
      </c>
      <c r="B51" s="1"/>
      <c r="C51" s="1" t="s">
        <v>418</v>
      </c>
      <c r="D51" s="5">
        <v>50</v>
      </c>
      <c r="E51" s="28">
        <v>110</v>
      </c>
      <c r="F51" s="454">
        <f>D51*E51</f>
        <v>5500</v>
      </c>
    </row>
    <row r="52" spans="1:6" ht="19.5" customHeight="1">
      <c r="A52" s="97"/>
      <c r="B52" s="80"/>
      <c r="C52" s="80"/>
      <c r="D52" s="81"/>
      <c r="E52" s="218"/>
      <c r="F52" s="102"/>
    </row>
    <row r="53" spans="1:6" s="50" customFormat="1" ht="27" customHeight="1">
      <c r="A53" s="537" t="s">
        <v>39</v>
      </c>
      <c r="B53" s="538"/>
      <c r="C53" s="538"/>
      <c r="D53" s="538"/>
      <c r="E53" s="539"/>
      <c r="F53" s="98"/>
    </row>
    <row r="54" spans="1:6" s="50" customFormat="1" ht="27" customHeight="1">
      <c r="A54" s="16" t="s">
        <v>654</v>
      </c>
      <c r="B54" s="16" t="s">
        <v>613</v>
      </c>
      <c r="C54" s="18"/>
      <c r="D54" s="16" t="s">
        <v>460</v>
      </c>
      <c r="E54" s="28"/>
      <c r="F54" s="98"/>
    </row>
    <row r="55" spans="1:6" ht="24">
      <c r="A55" s="96">
        <v>1</v>
      </c>
      <c r="B55" s="1"/>
      <c r="C55" s="177" t="s">
        <v>653</v>
      </c>
      <c r="D55" s="173">
        <v>15</v>
      </c>
      <c r="E55" s="133">
        <v>150</v>
      </c>
      <c r="F55" s="454">
        <f>D55*E55</f>
        <v>2250</v>
      </c>
    </row>
    <row r="56" spans="1:6" ht="15.75">
      <c r="A56" s="97"/>
      <c r="B56" s="80"/>
      <c r="C56" s="175"/>
      <c r="D56" s="176"/>
      <c r="E56" s="138"/>
      <c r="F56" s="50"/>
    </row>
    <row r="57" spans="1:6" s="50" customFormat="1" ht="19.5">
      <c r="A57" s="551" t="s">
        <v>550</v>
      </c>
      <c r="B57" s="551"/>
      <c r="C57" s="85" t="s">
        <v>57</v>
      </c>
      <c r="D57" s="86" t="s">
        <v>540</v>
      </c>
      <c r="E57" s="164"/>
      <c r="F57" s="53"/>
    </row>
    <row r="58" spans="1:6" s="50" customFormat="1" ht="18" customHeight="1">
      <c r="A58" s="165"/>
      <c r="B58" s="55"/>
      <c r="C58" s="18" t="s">
        <v>376</v>
      </c>
      <c r="D58" s="71"/>
      <c r="E58" s="93"/>
      <c r="F58" s="53"/>
    </row>
    <row r="59" spans="1:6" s="50" customFormat="1" ht="12.75">
      <c r="A59" s="166"/>
      <c r="B59" s="167"/>
      <c r="C59" s="63" t="s">
        <v>311</v>
      </c>
      <c r="D59" s="71"/>
      <c r="E59" s="93"/>
      <c r="F59" s="53"/>
    </row>
    <row r="60" spans="1:6" s="50" customFormat="1" ht="12.75">
      <c r="A60" s="166"/>
      <c r="B60" s="69"/>
      <c r="C60" s="70" t="s">
        <v>323</v>
      </c>
      <c r="D60" s="71">
        <v>20</v>
      </c>
      <c r="E60" s="93"/>
      <c r="F60" s="53"/>
    </row>
    <row r="61" spans="1:6" s="50" customFormat="1" ht="12.75">
      <c r="A61" s="166"/>
      <c r="B61" s="69"/>
      <c r="C61" s="70" t="s">
        <v>332</v>
      </c>
      <c r="D61" s="71">
        <v>20</v>
      </c>
      <c r="E61" s="93"/>
      <c r="F61" s="53"/>
    </row>
    <row r="62" spans="1:6" s="50" customFormat="1" ht="12.75">
      <c r="A62" s="166"/>
      <c r="B62" s="69"/>
      <c r="C62" s="70" t="s">
        <v>275</v>
      </c>
      <c r="D62" s="71">
        <v>20</v>
      </c>
      <c r="E62" s="93"/>
      <c r="F62" s="53"/>
    </row>
    <row r="63" spans="1:6" s="17" customFormat="1" ht="12.75">
      <c r="A63" s="166"/>
      <c r="B63" s="330"/>
      <c r="C63" s="331" t="s">
        <v>541</v>
      </c>
      <c r="D63" s="332">
        <v>60</v>
      </c>
      <c r="E63" s="333"/>
      <c r="F63" s="53"/>
    </row>
    <row r="64" spans="1:6" s="50" customFormat="1" ht="27" customHeight="1">
      <c r="A64" s="169"/>
      <c r="B64" s="77"/>
      <c r="C64" s="77"/>
      <c r="D64" s="78"/>
      <c r="E64" s="87"/>
      <c r="F64" s="70"/>
    </row>
  </sheetData>
  <sheetProtection/>
  <mergeCells count="16">
    <mergeCell ref="A49:E49"/>
    <mergeCell ref="A53:E53"/>
    <mergeCell ref="A32:E32"/>
    <mergeCell ref="A36:E36"/>
    <mergeCell ref="A40:E40"/>
    <mergeCell ref="A45:E45"/>
    <mergeCell ref="A1:E1"/>
    <mergeCell ref="A2:E2"/>
    <mergeCell ref="A57:B57"/>
    <mergeCell ref="A4:E4"/>
    <mergeCell ref="A8:E8"/>
    <mergeCell ref="A12:E12"/>
    <mergeCell ref="A16:E16"/>
    <mergeCell ref="A20:E20"/>
    <mergeCell ref="A24:E24"/>
    <mergeCell ref="A28:E28"/>
  </mergeCells>
  <printOptions/>
  <pageMargins left="0.7" right="0.7" top="0.75" bottom="0.75" header="0.3" footer="0.3"/>
  <pageSetup horizontalDpi="1200" verticalDpi="1200" orientation="portrait" paperSize="9" scale="50" r:id="rId1"/>
</worksheet>
</file>

<file path=xl/worksheets/sheet6.xml><?xml version="1.0" encoding="utf-8"?>
<worksheet xmlns="http://schemas.openxmlformats.org/spreadsheetml/2006/main" xmlns:r="http://schemas.openxmlformats.org/officeDocument/2006/relationships">
  <dimension ref="A1:G172"/>
  <sheetViews>
    <sheetView zoomScalePageLayoutView="0" workbookViewId="0" topLeftCell="A135">
      <selection activeCell="C147" sqref="C147"/>
    </sheetView>
  </sheetViews>
  <sheetFormatPr defaultColWidth="11.00390625" defaultRowHeight="12.75"/>
  <cols>
    <col min="1" max="1" width="9.875" style="163" customWidth="1"/>
    <col min="2" max="2" width="19.75390625" style="33" customWidth="1"/>
    <col min="3" max="3" width="67.125" style="33" customWidth="1"/>
    <col min="4" max="4" width="10.625" style="33" customWidth="1"/>
    <col min="5" max="5" width="11.00390625" style="93" customWidth="1"/>
    <col min="6" max="6" width="12.375" style="33" customWidth="1"/>
    <col min="7" max="16384" width="11.00390625" style="33" customWidth="1"/>
  </cols>
  <sheetData>
    <row r="1" spans="1:6" s="50" customFormat="1" ht="46.5" customHeight="1">
      <c r="A1" s="544" t="s">
        <v>147</v>
      </c>
      <c r="B1" s="545"/>
      <c r="C1" s="545"/>
      <c r="D1" s="545"/>
      <c r="E1" s="546"/>
      <c r="F1" s="98"/>
    </row>
    <row r="2" spans="1:6" s="50" customFormat="1" ht="46.5" customHeight="1">
      <c r="A2" s="544" t="s">
        <v>276</v>
      </c>
      <c r="B2" s="545"/>
      <c r="C2" s="545"/>
      <c r="D2" s="545"/>
      <c r="E2" s="546"/>
      <c r="F2" s="98"/>
    </row>
    <row r="3" spans="1:6" s="50" customFormat="1" ht="19.5" customHeight="1">
      <c r="A3" s="251"/>
      <c r="B3" s="252"/>
      <c r="C3" s="252"/>
      <c r="D3" s="252"/>
      <c r="E3" s="252"/>
      <c r="F3" s="424"/>
    </row>
    <row r="4" spans="1:6" s="50" customFormat="1" ht="30.75" customHeight="1">
      <c r="A4" s="559" t="s">
        <v>40</v>
      </c>
      <c r="B4" s="560"/>
      <c r="C4" s="560"/>
      <c r="D4" s="560"/>
      <c r="E4" s="561"/>
      <c r="F4" s="98"/>
    </row>
    <row r="5" spans="1:6" s="50" customFormat="1" ht="33" customHeight="1">
      <c r="A5" s="16" t="s">
        <v>319</v>
      </c>
      <c r="B5" s="16" t="s">
        <v>613</v>
      </c>
      <c r="C5" s="18"/>
      <c r="D5" s="16" t="s">
        <v>460</v>
      </c>
      <c r="E5" s="28"/>
      <c r="F5" s="98"/>
    </row>
    <row r="6" spans="1:6" s="50" customFormat="1" ht="24" customHeight="1">
      <c r="A6" s="25">
        <v>1</v>
      </c>
      <c r="B6" s="15" t="s">
        <v>641</v>
      </c>
      <c r="C6" s="1" t="s">
        <v>705</v>
      </c>
      <c r="D6" s="5">
        <v>100</v>
      </c>
      <c r="E6" s="28">
        <v>50</v>
      </c>
      <c r="F6" s="444">
        <f>D6*E6</f>
        <v>5000</v>
      </c>
    </row>
    <row r="7" spans="1:6" s="50" customFormat="1" ht="24" customHeight="1">
      <c r="A7" s="25">
        <v>2</v>
      </c>
      <c r="B7" s="15" t="s">
        <v>642</v>
      </c>
      <c r="C7" s="1" t="s">
        <v>711</v>
      </c>
      <c r="D7" s="5">
        <v>50</v>
      </c>
      <c r="E7" s="28">
        <v>110</v>
      </c>
      <c r="F7" s="444">
        <f aca="true" t="shared" si="0" ref="F7:F69">D7*E7</f>
        <v>5500</v>
      </c>
    </row>
    <row r="8" spans="1:6" s="50" customFormat="1" ht="24" customHeight="1">
      <c r="A8" s="25">
        <v>3</v>
      </c>
      <c r="B8" s="15" t="s">
        <v>642</v>
      </c>
      <c r="C8" s="1" t="s">
        <v>710</v>
      </c>
      <c r="D8" s="5">
        <v>50</v>
      </c>
      <c r="E8" s="28">
        <v>110</v>
      </c>
      <c r="F8" s="444">
        <f t="shared" si="0"/>
        <v>5500</v>
      </c>
    </row>
    <row r="9" spans="1:6" s="50" customFormat="1" ht="33" customHeight="1">
      <c r="A9" s="25">
        <v>4</v>
      </c>
      <c r="B9" s="15" t="s">
        <v>642</v>
      </c>
      <c r="C9" s="1" t="s">
        <v>712</v>
      </c>
      <c r="D9" s="5">
        <v>50</v>
      </c>
      <c r="E9" s="28">
        <v>110</v>
      </c>
      <c r="F9" s="444">
        <f t="shared" si="0"/>
        <v>5500</v>
      </c>
    </row>
    <row r="10" spans="1:6" s="50" customFormat="1" ht="21" customHeight="1">
      <c r="A10" s="225"/>
      <c r="B10" s="224"/>
      <c r="C10" s="80"/>
      <c r="D10" s="81"/>
      <c r="E10" s="218"/>
      <c r="F10" s="454">
        <f>SUM(F6:F9)</f>
        <v>21500</v>
      </c>
    </row>
    <row r="11" spans="1:6" s="50" customFormat="1" ht="30.75" customHeight="1">
      <c r="A11" s="559" t="s">
        <v>41</v>
      </c>
      <c r="B11" s="560"/>
      <c r="C11" s="560"/>
      <c r="D11" s="560"/>
      <c r="E11" s="561"/>
      <c r="F11" s="444"/>
    </row>
    <row r="12" spans="1:6" s="50" customFormat="1" ht="33" customHeight="1">
      <c r="A12" s="16" t="s">
        <v>319</v>
      </c>
      <c r="B12" s="16" t="s">
        <v>613</v>
      </c>
      <c r="C12" s="18"/>
      <c r="D12" s="16" t="s">
        <v>460</v>
      </c>
      <c r="E12" s="28"/>
      <c r="F12" s="444"/>
    </row>
    <row r="13" spans="1:6" s="50" customFormat="1" ht="33" customHeight="1">
      <c r="A13" s="25">
        <v>1</v>
      </c>
      <c r="B13" s="15" t="s">
        <v>643</v>
      </c>
      <c r="C13" s="1" t="s">
        <v>713</v>
      </c>
      <c r="D13" s="5">
        <v>5</v>
      </c>
      <c r="E13" s="28">
        <v>270</v>
      </c>
      <c r="F13" s="444">
        <f t="shared" si="0"/>
        <v>1350</v>
      </c>
    </row>
    <row r="14" spans="1:6" s="50" customFormat="1" ht="26.25" customHeight="1">
      <c r="A14" s="25">
        <v>2</v>
      </c>
      <c r="B14" s="15" t="s">
        <v>643</v>
      </c>
      <c r="C14" s="1" t="s">
        <v>499</v>
      </c>
      <c r="D14" s="5">
        <v>5</v>
      </c>
      <c r="E14" s="28">
        <v>160</v>
      </c>
      <c r="F14" s="444">
        <f t="shared" si="0"/>
        <v>800</v>
      </c>
    </row>
    <row r="15" spans="1:6" s="50" customFormat="1" ht="38.25" customHeight="1">
      <c r="A15" s="25">
        <v>3</v>
      </c>
      <c r="B15" s="15" t="s">
        <v>643</v>
      </c>
      <c r="C15" s="1" t="s">
        <v>500</v>
      </c>
      <c r="D15" s="5">
        <v>5</v>
      </c>
      <c r="E15" s="28">
        <v>142</v>
      </c>
      <c r="F15" s="444">
        <f t="shared" si="0"/>
        <v>710</v>
      </c>
    </row>
    <row r="16" spans="1:6" s="50" customFormat="1" ht="40.5" customHeight="1">
      <c r="A16" s="25">
        <v>4</v>
      </c>
      <c r="B16" s="15" t="s">
        <v>643</v>
      </c>
      <c r="C16" s="1" t="s">
        <v>501</v>
      </c>
      <c r="D16" s="5">
        <v>5</v>
      </c>
      <c r="E16" s="28">
        <v>186</v>
      </c>
      <c r="F16" s="444">
        <f t="shared" si="0"/>
        <v>930</v>
      </c>
    </row>
    <row r="17" spans="1:6" s="50" customFormat="1" ht="36.75" customHeight="1">
      <c r="A17" s="25">
        <v>5</v>
      </c>
      <c r="B17" s="15" t="s">
        <v>643</v>
      </c>
      <c r="C17" s="1" t="s">
        <v>416</v>
      </c>
      <c r="D17" s="5">
        <v>3</v>
      </c>
      <c r="E17" s="28">
        <v>1200</v>
      </c>
      <c r="F17" s="444">
        <f t="shared" si="0"/>
        <v>3600</v>
      </c>
    </row>
    <row r="18" spans="1:6" s="50" customFormat="1" ht="27" customHeight="1">
      <c r="A18" s="25">
        <v>6</v>
      </c>
      <c r="B18" s="15" t="s">
        <v>643</v>
      </c>
      <c r="C18" s="1" t="s">
        <v>502</v>
      </c>
      <c r="D18" s="5">
        <v>10</v>
      </c>
      <c r="E18" s="28">
        <v>275</v>
      </c>
      <c r="F18" s="444">
        <f t="shared" si="0"/>
        <v>2750</v>
      </c>
    </row>
    <row r="19" spans="1:6" s="50" customFormat="1" ht="24" customHeight="1">
      <c r="A19" s="25">
        <v>7</v>
      </c>
      <c r="B19" s="15" t="s">
        <v>643</v>
      </c>
      <c r="C19" s="1" t="s">
        <v>827</v>
      </c>
      <c r="D19" s="5">
        <v>10</v>
      </c>
      <c r="E19" s="28">
        <v>200</v>
      </c>
      <c r="F19" s="444">
        <f t="shared" si="0"/>
        <v>2000</v>
      </c>
    </row>
    <row r="20" spans="1:6" s="50" customFormat="1" ht="33" customHeight="1">
      <c r="A20" s="25">
        <v>8</v>
      </c>
      <c r="B20" s="15" t="s">
        <v>643</v>
      </c>
      <c r="C20" s="1" t="s">
        <v>503</v>
      </c>
      <c r="D20" s="5">
        <v>5</v>
      </c>
      <c r="E20" s="28">
        <v>85</v>
      </c>
      <c r="F20" s="444">
        <f t="shared" si="0"/>
        <v>425</v>
      </c>
    </row>
    <row r="21" spans="1:6" s="70" customFormat="1" ht="15.75" customHeight="1">
      <c r="A21" s="160"/>
      <c r="B21" s="58"/>
      <c r="C21" s="29"/>
      <c r="D21" s="30"/>
      <c r="E21" s="87"/>
      <c r="F21" s="454">
        <f>SUM(F13:F20)</f>
        <v>12565</v>
      </c>
    </row>
    <row r="22" spans="1:6" s="50" customFormat="1" ht="30.75" customHeight="1">
      <c r="A22" s="559" t="s">
        <v>42</v>
      </c>
      <c r="B22" s="560"/>
      <c r="C22" s="560"/>
      <c r="D22" s="560"/>
      <c r="E22" s="561"/>
      <c r="F22" s="444"/>
    </row>
    <row r="23" spans="1:6" s="50" customFormat="1" ht="36.75" customHeight="1">
      <c r="A23" s="95" t="s">
        <v>319</v>
      </c>
      <c r="B23" s="60" t="s">
        <v>613</v>
      </c>
      <c r="C23" s="543" t="s">
        <v>764</v>
      </c>
      <c r="D23" s="16" t="s">
        <v>460</v>
      </c>
      <c r="E23" s="134"/>
      <c r="F23" s="444"/>
    </row>
    <row r="24" spans="1:6" s="50" customFormat="1" ht="34.5" customHeight="1">
      <c r="A24" s="25">
        <v>1</v>
      </c>
      <c r="B24" s="15" t="s">
        <v>638</v>
      </c>
      <c r="C24" s="1" t="s">
        <v>504</v>
      </c>
      <c r="D24" s="5">
        <v>3</v>
      </c>
      <c r="E24" s="28">
        <v>2323</v>
      </c>
      <c r="F24" s="444">
        <f t="shared" si="0"/>
        <v>6969</v>
      </c>
    </row>
    <row r="25" spans="1:6" s="50" customFormat="1" ht="44.25" customHeight="1">
      <c r="A25" s="25">
        <v>2</v>
      </c>
      <c r="B25" s="15" t="s">
        <v>638</v>
      </c>
      <c r="C25" s="1" t="s">
        <v>505</v>
      </c>
      <c r="D25" s="5">
        <v>3</v>
      </c>
      <c r="E25" s="28">
        <v>2323</v>
      </c>
      <c r="F25" s="444">
        <f t="shared" si="0"/>
        <v>6969</v>
      </c>
    </row>
    <row r="26" spans="1:6" s="50" customFormat="1" ht="44.25" customHeight="1">
      <c r="A26" s="25">
        <v>3</v>
      </c>
      <c r="B26" s="15" t="s">
        <v>638</v>
      </c>
      <c r="C26" s="1" t="s">
        <v>506</v>
      </c>
      <c r="D26" s="5">
        <v>3</v>
      </c>
      <c r="E26" s="28">
        <v>2323</v>
      </c>
      <c r="F26" s="444">
        <f t="shared" si="0"/>
        <v>6969</v>
      </c>
    </row>
    <row r="27" spans="1:6" s="50" customFormat="1" ht="44.25" customHeight="1">
      <c r="A27" s="25">
        <v>4</v>
      </c>
      <c r="B27" s="15" t="s">
        <v>638</v>
      </c>
      <c r="C27" s="1" t="s">
        <v>507</v>
      </c>
      <c r="D27" s="5">
        <v>3</v>
      </c>
      <c r="E27" s="28">
        <v>1033</v>
      </c>
      <c r="F27" s="444">
        <f t="shared" si="0"/>
        <v>3099</v>
      </c>
    </row>
    <row r="28" spans="1:6" s="50" customFormat="1" ht="44.25" customHeight="1">
      <c r="A28" s="25">
        <v>5</v>
      </c>
      <c r="B28" s="15" t="s">
        <v>638</v>
      </c>
      <c r="C28" s="1" t="s">
        <v>508</v>
      </c>
      <c r="D28" s="5">
        <v>3</v>
      </c>
      <c r="E28" s="28">
        <v>2323</v>
      </c>
      <c r="F28" s="444">
        <f t="shared" si="0"/>
        <v>6969</v>
      </c>
    </row>
    <row r="29" spans="1:6" s="50" customFormat="1" ht="44.25" customHeight="1">
      <c r="A29" s="25">
        <v>6</v>
      </c>
      <c r="B29" s="15" t="s">
        <v>638</v>
      </c>
      <c r="C29" s="1" t="s">
        <v>509</v>
      </c>
      <c r="D29" s="5">
        <v>2</v>
      </c>
      <c r="E29" s="28">
        <v>1852</v>
      </c>
      <c r="F29" s="444">
        <f t="shared" si="0"/>
        <v>3704</v>
      </c>
    </row>
    <row r="30" spans="1:6" s="50" customFormat="1" ht="44.25" customHeight="1">
      <c r="A30" s="25">
        <v>7</v>
      </c>
      <c r="B30" s="15" t="s">
        <v>638</v>
      </c>
      <c r="C30" s="1" t="s">
        <v>510</v>
      </c>
      <c r="D30" s="5">
        <v>2</v>
      </c>
      <c r="E30" s="28">
        <v>1852</v>
      </c>
      <c r="F30" s="444">
        <f t="shared" si="0"/>
        <v>3704</v>
      </c>
    </row>
    <row r="31" spans="1:6" s="50" customFormat="1" ht="44.25" customHeight="1">
      <c r="A31" s="25">
        <v>8</v>
      </c>
      <c r="B31" s="15" t="s">
        <v>638</v>
      </c>
      <c r="C31" s="1" t="s">
        <v>511</v>
      </c>
      <c r="D31" s="5">
        <v>2</v>
      </c>
      <c r="E31" s="28">
        <v>1852</v>
      </c>
      <c r="F31" s="444">
        <f t="shared" si="0"/>
        <v>3704</v>
      </c>
    </row>
    <row r="32" spans="1:6" s="50" customFormat="1" ht="44.25" customHeight="1">
      <c r="A32" s="25">
        <v>9</v>
      </c>
      <c r="B32" s="15" t="s">
        <v>638</v>
      </c>
      <c r="C32" s="1" t="s">
        <v>512</v>
      </c>
      <c r="D32" s="5">
        <v>2</v>
      </c>
      <c r="E32" s="28">
        <v>1852</v>
      </c>
      <c r="F32" s="444">
        <f t="shared" si="0"/>
        <v>3704</v>
      </c>
    </row>
    <row r="33" spans="1:6" s="50" customFormat="1" ht="38.25" customHeight="1">
      <c r="A33" s="25">
        <v>10</v>
      </c>
      <c r="B33" s="15" t="s">
        <v>638</v>
      </c>
      <c r="C33" s="1" t="s">
        <v>513</v>
      </c>
      <c r="D33" s="5">
        <v>2</v>
      </c>
      <c r="E33" s="28">
        <v>1852</v>
      </c>
      <c r="F33" s="444">
        <f t="shared" si="0"/>
        <v>3704</v>
      </c>
    </row>
    <row r="34" spans="1:6" s="50" customFormat="1" ht="46.5" customHeight="1">
      <c r="A34" s="25">
        <v>11</v>
      </c>
      <c r="B34" s="15" t="s">
        <v>638</v>
      </c>
      <c r="C34" s="1" t="s">
        <v>514</v>
      </c>
      <c r="D34" s="5">
        <v>2</v>
      </c>
      <c r="E34" s="28">
        <v>2292</v>
      </c>
      <c r="F34" s="444">
        <f t="shared" si="0"/>
        <v>4584</v>
      </c>
    </row>
    <row r="35" spans="1:6" s="50" customFormat="1" ht="38.25" customHeight="1">
      <c r="A35" s="25">
        <v>12</v>
      </c>
      <c r="B35" s="15" t="s">
        <v>638</v>
      </c>
      <c r="C35" s="1" t="s">
        <v>515</v>
      </c>
      <c r="D35" s="5">
        <v>2</v>
      </c>
      <c r="E35" s="28">
        <v>2000</v>
      </c>
      <c r="F35" s="444">
        <f t="shared" si="0"/>
        <v>4000</v>
      </c>
    </row>
    <row r="36" spans="1:6" s="50" customFormat="1" ht="46.5" customHeight="1">
      <c r="A36" s="25">
        <v>13</v>
      </c>
      <c r="B36" s="15" t="s">
        <v>638</v>
      </c>
      <c r="C36" s="1" t="s">
        <v>572</v>
      </c>
      <c r="D36" s="5">
        <v>5</v>
      </c>
      <c r="E36" s="28">
        <v>2344</v>
      </c>
      <c r="F36" s="444">
        <f t="shared" si="0"/>
        <v>11720</v>
      </c>
    </row>
    <row r="37" spans="1:6" s="50" customFormat="1" ht="24" customHeight="1">
      <c r="A37" s="225"/>
      <c r="B37" s="224"/>
      <c r="C37" s="80"/>
      <c r="D37" s="81"/>
      <c r="E37" s="218"/>
      <c r="F37" s="454">
        <f>SUM(F24:F36)</f>
        <v>69799</v>
      </c>
    </row>
    <row r="38" spans="1:7" s="50" customFormat="1" ht="30.75" customHeight="1">
      <c r="A38" s="559" t="s">
        <v>43</v>
      </c>
      <c r="B38" s="560"/>
      <c r="C38" s="560"/>
      <c r="D38" s="560"/>
      <c r="E38" s="561"/>
      <c r="F38" s="444"/>
      <c r="G38" s="70"/>
    </row>
    <row r="39" spans="1:6" s="50" customFormat="1" ht="36.75" customHeight="1">
      <c r="A39" s="95" t="s">
        <v>319</v>
      </c>
      <c r="B39" s="60" t="s">
        <v>613</v>
      </c>
      <c r="C39" s="543" t="s">
        <v>764</v>
      </c>
      <c r="D39" s="16" t="s">
        <v>460</v>
      </c>
      <c r="E39" s="134"/>
      <c r="F39" s="444"/>
    </row>
    <row r="40" spans="1:6" s="50" customFormat="1" ht="33.75" customHeight="1">
      <c r="A40" s="25">
        <v>1</v>
      </c>
      <c r="B40" s="15" t="s">
        <v>638</v>
      </c>
      <c r="C40" s="1" t="s">
        <v>850</v>
      </c>
      <c r="D40" s="5">
        <v>2</v>
      </c>
      <c r="E40" s="28">
        <v>700</v>
      </c>
      <c r="F40" s="444">
        <f t="shared" si="0"/>
        <v>1400</v>
      </c>
    </row>
    <row r="41" spans="1:6" s="50" customFormat="1" ht="36" customHeight="1">
      <c r="A41" s="25">
        <v>2</v>
      </c>
      <c r="B41" s="15" t="s">
        <v>638</v>
      </c>
      <c r="C41" s="1" t="s">
        <v>573</v>
      </c>
      <c r="D41" s="5">
        <v>2</v>
      </c>
      <c r="E41" s="28">
        <v>700</v>
      </c>
      <c r="F41" s="444">
        <f t="shared" si="0"/>
        <v>1400</v>
      </c>
    </row>
    <row r="42" spans="1:6" s="50" customFormat="1" ht="37.5" customHeight="1">
      <c r="A42" s="25">
        <v>3</v>
      </c>
      <c r="B42" s="15" t="s">
        <v>638</v>
      </c>
      <c r="C42" s="1" t="s">
        <v>852</v>
      </c>
      <c r="D42" s="5">
        <v>2</v>
      </c>
      <c r="E42" s="28">
        <v>700</v>
      </c>
      <c r="F42" s="444">
        <f t="shared" si="0"/>
        <v>1400</v>
      </c>
    </row>
    <row r="43" spans="1:6" s="50" customFormat="1" ht="36" customHeight="1">
      <c r="A43" s="25">
        <v>4</v>
      </c>
      <c r="B43" s="15" t="s">
        <v>638</v>
      </c>
      <c r="C43" s="1" t="s">
        <v>516</v>
      </c>
      <c r="D43" s="5">
        <v>2</v>
      </c>
      <c r="E43" s="28">
        <v>700</v>
      </c>
      <c r="F43" s="444">
        <f t="shared" si="0"/>
        <v>1400</v>
      </c>
    </row>
    <row r="44" spans="1:6" s="50" customFormat="1" ht="46.5" customHeight="1">
      <c r="A44" s="25">
        <v>5</v>
      </c>
      <c r="B44" s="15" t="s">
        <v>638</v>
      </c>
      <c r="C44" s="1" t="s">
        <v>517</v>
      </c>
      <c r="D44" s="5">
        <v>10</v>
      </c>
      <c r="E44" s="28">
        <v>800</v>
      </c>
      <c r="F44" s="444">
        <f t="shared" si="0"/>
        <v>8000</v>
      </c>
    </row>
    <row r="45" spans="1:6" s="50" customFormat="1" ht="21" customHeight="1">
      <c r="A45" s="228"/>
      <c r="B45" s="229"/>
      <c r="C45" s="77"/>
      <c r="D45" s="78"/>
      <c r="E45" s="138"/>
      <c r="F45" s="454">
        <f>SUM(F40:F44)</f>
        <v>13600</v>
      </c>
    </row>
    <row r="46" spans="1:7" s="50" customFormat="1" ht="30.75" customHeight="1">
      <c r="A46" s="559" t="s">
        <v>44</v>
      </c>
      <c r="B46" s="560"/>
      <c r="C46" s="560"/>
      <c r="D46" s="560"/>
      <c r="E46" s="561"/>
      <c r="F46" s="444"/>
      <c r="G46" s="70"/>
    </row>
    <row r="47" spans="1:6" s="50" customFormat="1" ht="36.75" customHeight="1">
      <c r="A47" s="95" t="s">
        <v>319</v>
      </c>
      <c r="B47" s="60" t="s">
        <v>613</v>
      </c>
      <c r="C47" s="543" t="s">
        <v>764</v>
      </c>
      <c r="D47" s="16" t="s">
        <v>460</v>
      </c>
      <c r="E47" s="134"/>
      <c r="F47" s="444"/>
    </row>
    <row r="48" spans="1:6" s="50" customFormat="1" ht="33.75" customHeight="1">
      <c r="A48" s="25">
        <v>1</v>
      </c>
      <c r="B48" s="15" t="s">
        <v>638</v>
      </c>
      <c r="C48" s="1" t="s">
        <v>518</v>
      </c>
      <c r="D48" s="5">
        <v>2</v>
      </c>
      <c r="E48" s="28">
        <v>400</v>
      </c>
      <c r="F48" s="444">
        <f t="shared" si="0"/>
        <v>800</v>
      </c>
    </row>
    <row r="49" spans="1:6" s="50" customFormat="1" ht="39" customHeight="1">
      <c r="A49" s="25">
        <v>2</v>
      </c>
      <c r="B49" s="15" t="s">
        <v>638</v>
      </c>
      <c r="C49" s="1" t="s">
        <v>519</v>
      </c>
      <c r="D49" s="5">
        <v>2</v>
      </c>
      <c r="E49" s="28">
        <v>400</v>
      </c>
      <c r="F49" s="444">
        <f t="shared" si="0"/>
        <v>800</v>
      </c>
    </row>
    <row r="50" spans="1:6" s="50" customFormat="1" ht="37.5" customHeight="1">
      <c r="A50" s="25">
        <v>3</v>
      </c>
      <c r="B50" s="15" t="s">
        <v>638</v>
      </c>
      <c r="C50" s="1" t="s">
        <v>520</v>
      </c>
      <c r="D50" s="5">
        <v>2</v>
      </c>
      <c r="E50" s="28">
        <v>400</v>
      </c>
      <c r="F50" s="444">
        <f t="shared" si="0"/>
        <v>800</v>
      </c>
    </row>
    <row r="51" spans="1:6" s="50" customFormat="1" ht="36" customHeight="1">
      <c r="A51" s="25">
        <v>4</v>
      </c>
      <c r="B51" s="15" t="s">
        <v>638</v>
      </c>
      <c r="C51" s="1" t="s">
        <v>521</v>
      </c>
      <c r="D51" s="5">
        <v>2</v>
      </c>
      <c r="E51" s="28">
        <v>400</v>
      </c>
      <c r="F51" s="444">
        <f t="shared" si="0"/>
        <v>800</v>
      </c>
    </row>
    <row r="52" spans="1:6" s="50" customFormat="1" ht="32.25">
      <c r="A52" s="25">
        <v>5</v>
      </c>
      <c r="B52" s="15" t="s">
        <v>638</v>
      </c>
      <c r="C52" s="1" t="s">
        <v>522</v>
      </c>
      <c r="D52" s="5">
        <v>2</v>
      </c>
      <c r="E52" s="28">
        <v>500</v>
      </c>
      <c r="F52" s="444">
        <f t="shared" si="0"/>
        <v>1000</v>
      </c>
    </row>
    <row r="53" spans="1:6" s="50" customFormat="1" ht="32.25">
      <c r="A53" s="25">
        <v>6</v>
      </c>
      <c r="B53" s="15" t="s">
        <v>638</v>
      </c>
      <c r="C53" s="1" t="s">
        <v>556</v>
      </c>
      <c r="D53" s="5">
        <v>2</v>
      </c>
      <c r="E53" s="28">
        <v>500</v>
      </c>
      <c r="F53" s="444">
        <f t="shared" si="0"/>
        <v>1000</v>
      </c>
    </row>
    <row r="54" spans="1:6" s="50" customFormat="1" ht="42.75">
      <c r="A54" s="25">
        <v>7</v>
      </c>
      <c r="B54" s="15" t="s">
        <v>638</v>
      </c>
      <c r="C54" s="1" t="s">
        <v>523</v>
      </c>
      <c r="D54" s="5">
        <v>2</v>
      </c>
      <c r="E54" s="28">
        <v>500</v>
      </c>
      <c r="F54" s="444">
        <f t="shared" si="0"/>
        <v>1000</v>
      </c>
    </row>
    <row r="55" spans="1:6" s="50" customFormat="1" ht="32.25">
      <c r="A55" s="25">
        <v>8</v>
      </c>
      <c r="B55" s="15" t="s">
        <v>638</v>
      </c>
      <c r="C55" s="1" t="s">
        <v>590</v>
      </c>
      <c r="D55" s="5">
        <v>2</v>
      </c>
      <c r="E55" s="28">
        <v>500</v>
      </c>
      <c r="F55" s="444">
        <f t="shared" si="0"/>
        <v>1000</v>
      </c>
    </row>
    <row r="56" spans="1:6" s="50" customFormat="1" ht="32.25">
      <c r="A56" s="25">
        <v>9</v>
      </c>
      <c r="B56" s="15" t="s">
        <v>638</v>
      </c>
      <c r="C56" s="1" t="s">
        <v>833</v>
      </c>
      <c r="D56" s="5">
        <v>2</v>
      </c>
      <c r="E56" s="28">
        <v>500</v>
      </c>
      <c r="F56" s="444">
        <f t="shared" si="0"/>
        <v>1000</v>
      </c>
    </row>
    <row r="57" spans="1:6" s="50" customFormat="1" ht="32.25">
      <c r="A57" s="25">
        <v>10</v>
      </c>
      <c r="B57" s="15" t="s">
        <v>638</v>
      </c>
      <c r="C57" s="1" t="s">
        <v>846</v>
      </c>
      <c r="D57" s="5">
        <v>2</v>
      </c>
      <c r="E57" s="28">
        <v>500</v>
      </c>
      <c r="F57" s="444">
        <f t="shared" si="0"/>
        <v>1000</v>
      </c>
    </row>
    <row r="58" spans="1:6" s="50" customFormat="1" ht="32.25">
      <c r="A58" s="25">
        <v>11</v>
      </c>
      <c r="B58" s="15" t="s">
        <v>638</v>
      </c>
      <c r="C58" s="1" t="s">
        <v>577</v>
      </c>
      <c r="D58" s="5">
        <v>2</v>
      </c>
      <c r="E58" s="28">
        <v>500</v>
      </c>
      <c r="F58" s="444">
        <f t="shared" si="0"/>
        <v>1000</v>
      </c>
    </row>
    <row r="59" spans="1:6" s="50" customFormat="1" ht="32.25">
      <c r="A59" s="25">
        <v>12</v>
      </c>
      <c r="B59" s="15" t="s">
        <v>638</v>
      </c>
      <c r="C59" s="1" t="s">
        <v>559</v>
      </c>
      <c r="D59" s="5">
        <v>2</v>
      </c>
      <c r="E59" s="28">
        <v>500</v>
      </c>
      <c r="F59" s="444">
        <f t="shared" si="0"/>
        <v>1000</v>
      </c>
    </row>
    <row r="60" spans="1:6" s="50" customFormat="1" ht="32.25">
      <c r="A60" s="25">
        <v>13</v>
      </c>
      <c r="B60" s="15" t="s">
        <v>638</v>
      </c>
      <c r="C60" s="1" t="s">
        <v>830</v>
      </c>
      <c r="D60" s="5">
        <v>2</v>
      </c>
      <c r="E60" s="28">
        <v>500</v>
      </c>
      <c r="F60" s="444">
        <f t="shared" si="0"/>
        <v>1000</v>
      </c>
    </row>
    <row r="61" spans="1:6" s="50" customFormat="1" ht="32.25">
      <c r="A61" s="25">
        <v>14</v>
      </c>
      <c r="B61" s="15" t="s">
        <v>638</v>
      </c>
      <c r="C61" s="1" t="s">
        <v>582</v>
      </c>
      <c r="D61" s="5">
        <v>2</v>
      </c>
      <c r="E61" s="28">
        <v>500</v>
      </c>
      <c r="F61" s="444">
        <f t="shared" si="0"/>
        <v>1000</v>
      </c>
    </row>
    <row r="62" spans="1:6" s="50" customFormat="1" ht="53.25">
      <c r="A62" s="25">
        <v>15</v>
      </c>
      <c r="B62" s="15" t="s">
        <v>638</v>
      </c>
      <c r="C62" s="1" t="s">
        <v>524</v>
      </c>
      <c r="D62" s="5">
        <v>2</v>
      </c>
      <c r="E62" s="28">
        <v>500</v>
      </c>
      <c r="F62" s="444">
        <f t="shared" si="0"/>
        <v>1000</v>
      </c>
    </row>
    <row r="63" spans="1:6" s="50" customFormat="1" ht="53.25">
      <c r="A63" s="25">
        <v>16</v>
      </c>
      <c r="B63" s="15" t="s">
        <v>638</v>
      </c>
      <c r="C63" s="1" t="s">
        <v>525</v>
      </c>
      <c r="D63" s="5">
        <v>2</v>
      </c>
      <c r="E63" s="28">
        <v>501</v>
      </c>
      <c r="F63" s="444">
        <f t="shared" si="0"/>
        <v>1002</v>
      </c>
    </row>
    <row r="64" spans="1:6" s="50" customFormat="1" ht="53.25">
      <c r="A64" s="25">
        <v>17</v>
      </c>
      <c r="B64" s="15" t="s">
        <v>638</v>
      </c>
      <c r="C64" s="1" t="s">
        <v>733</v>
      </c>
      <c r="D64" s="5">
        <v>2</v>
      </c>
      <c r="E64" s="28">
        <v>502</v>
      </c>
      <c r="F64" s="444">
        <f t="shared" si="0"/>
        <v>1004</v>
      </c>
    </row>
    <row r="65" spans="1:6" s="50" customFormat="1" ht="53.25">
      <c r="A65" s="25">
        <v>18</v>
      </c>
      <c r="B65" s="15" t="s">
        <v>638</v>
      </c>
      <c r="C65" s="1" t="s">
        <v>526</v>
      </c>
      <c r="D65" s="5">
        <v>2</v>
      </c>
      <c r="E65" s="28">
        <v>503</v>
      </c>
      <c r="F65" s="444">
        <f t="shared" si="0"/>
        <v>1006</v>
      </c>
    </row>
    <row r="66" spans="1:6" s="50" customFormat="1" ht="32.25">
      <c r="A66" s="25">
        <v>19</v>
      </c>
      <c r="B66" s="15" t="s">
        <v>638</v>
      </c>
      <c r="C66" s="1" t="s">
        <v>563</v>
      </c>
      <c r="D66" s="5">
        <v>2</v>
      </c>
      <c r="E66" s="28">
        <v>504</v>
      </c>
      <c r="F66" s="444">
        <f t="shared" si="0"/>
        <v>1008</v>
      </c>
    </row>
    <row r="67" spans="1:6" s="50" customFormat="1" ht="32.25">
      <c r="A67" s="25">
        <v>20</v>
      </c>
      <c r="B67" s="15" t="s">
        <v>638</v>
      </c>
      <c r="C67" s="1" t="s">
        <v>586</v>
      </c>
      <c r="D67" s="5">
        <v>2</v>
      </c>
      <c r="E67" s="28">
        <v>505</v>
      </c>
      <c r="F67" s="444">
        <f t="shared" si="0"/>
        <v>1010</v>
      </c>
    </row>
    <row r="68" spans="1:6" s="50" customFormat="1" ht="32.25">
      <c r="A68" s="25">
        <v>21</v>
      </c>
      <c r="B68" s="15" t="s">
        <v>638</v>
      </c>
      <c r="C68" s="1" t="s">
        <v>581</v>
      </c>
      <c r="D68" s="5">
        <v>2</v>
      </c>
      <c r="E68" s="28">
        <v>506</v>
      </c>
      <c r="F68" s="444">
        <f t="shared" si="0"/>
        <v>1012</v>
      </c>
    </row>
    <row r="69" spans="1:6" s="50" customFormat="1" ht="32.25">
      <c r="A69" s="25">
        <v>22</v>
      </c>
      <c r="B69" s="15" t="s">
        <v>638</v>
      </c>
      <c r="C69" s="1" t="s">
        <v>838</v>
      </c>
      <c r="D69" s="5">
        <v>2</v>
      </c>
      <c r="E69" s="28">
        <v>507</v>
      </c>
      <c r="F69" s="444">
        <f t="shared" si="0"/>
        <v>1014</v>
      </c>
    </row>
    <row r="70" spans="1:6" s="50" customFormat="1" ht="32.25">
      <c r="A70" s="25">
        <v>23</v>
      </c>
      <c r="B70" s="15" t="s">
        <v>640</v>
      </c>
      <c r="C70" s="1" t="s">
        <v>568</v>
      </c>
      <c r="D70" s="5">
        <v>1</v>
      </c>
      <c r="E70" s="28">
        <v>2000</v>
      </c>
      <c r="F70" s="444">
        <f aca="true" t="shared" si="1" ref="F70:F132">D70*E70</f>
        <v>2000</v>
      </c>
    </row>
    <row r="71" spans="1:6" s="50" customFormat="1" ht="21.75">
      <c r="A71" s="25">
        <v>24</v>
      </c>
      <c r="B71" s="15"/>
      <c r="C71" s="1" t="s">
        <v>557</v>
      </c>
      <c r="D71" s="5">
        <v>1</v>
      </c>
      <c r="E71" s="28">
        <v>2000</v>
      </c>
      <c r="F71" s="444">
        <f t="shared" si="1"/>
        <v>2000</v>
      </c>
    </row>
    <row r="72" spans="1:6" s="50" customFormat="1" ht="21.75" customHeight="1">
      <c r="A72" s="225"/>
      <c r="B72" s="224"/>
      <c r="C72" s="80"/>
      <c r="D72" s="81"/>
      <c r="E72" s="218"/>
      <c r="F72" s="454">
        <f>SUM(F48:F71)</f>
        <v>25256</v>
      </c>
    </row>
    <row r="73" spans="1:7" s="50" customFormat="1" ht="30.75" customHeight="1">
      <c r="A73" s="559" t="s">
        <v>45</v>
      </c>
      <c r="B73" s="560"/>
      <c r="C73" s="560"/>
      <c r="D73" s="560"/>
      <c r="E73" s="561"/>
      <c r="F73" s="444"/>
      <c r="G73" s="70"/>
    </row>
    <row r="74" spans="1:6" s="50" customFormat="1" ht="36.75" customHeight="1">
      <c r="A74" s="95" t="s">
        <v>319</v>
      </c>
      <c r="B74" s="60" t="s">
        <v>613</v>
      </c>
      <c r="C74" s="543" t="s">
        <v>764</v>
      </c>
      <c r="D74" s="16" t="s">
        <v>460</v>
      </c>
      <c r="E74" s="134"/>
      <c r="F74" s="444"/>
    </row>
    <row r="75" spans="1:6" s="50" customFormat="1" ht="32.25">
      <c r="A75" s="25">
        <v>1</v>
      </c>
      <c r="B75" s="15" t="s">
        <v>638</v>
      </c>
      <c r="C75" s="1" t="s">
        <v>567</v>
      </c>
      <c r="D75" s="5">
        <v>2</v>
      </c>
      <c r="E75" s="28">
        <v>1274</v>
      </c>
      <c r="F75" s="444">
        <f t="shared" si="1"/>
        <v>2548</v>
      </c>
    </row>
    <row r="76" spans="1:6" s="50" customFormat="1" ht="32.25">
      <c r="A76" s="25">
        <v>2</v>
      </c>
      <c r="B76" s="15" t="s">
        <v>638</v>
      </c>
      <c r="C76" s="1" t="s">
        <v>845</v>
      </c>
      <c r="D76" s="5">
        <v>2</v>
      </c>
      <c r="E76" s="28">
        <v>1274</v>
      </c>
      <c r="F76" s="444">
        <f t="shared" si="1"/>
        <v>2548</v>
      </c>
    </row>
    <row r="77" spans="1:6" s="50" customFormat="1" ht="32.25">
      <c r="A77" s="25">
        <v>3</v>
      </c>
      <c r="B77" s="15" t="s">
        <v>638</v>
      </c>
      <c r="C77" s="1" t="s">
        <v>725</v>
      </c>
      <c r="D77" s="5">
        <v>2</v>
      </c>
      <c r="E77" s="28">
        <v>1487</v>
      </c>
      <c r="F77" s="444">
        <f t="shared" si="1"/>
        <v>2974</v>
      </c>
    </row>
    <row r="78" spans="1:6" s="50" customFormat="1" ht="32.25">
      <c r="A78" s="25">
        <v>4</v>
      </c>
      <c r="B78" s="15" t="s">
        <v>638</v>
      </c>
      <c r="C78" s="1" t="s">
        <v>591</v>
      </c>
      <c r="D78" s="5">
        <v>2</v>
      </c>
      <c r="E78" s="28">
        <v>1573</v>
      </c>
      <c r="F78" s="444">
        <f t="shared" si="1"/>
        <v>3146</v>
      </c>
    </row>
    <row r="79" spans="1:6" s="50" customFormat="1" ht="21.75">
      <c r="A79" s="25">
        <v>5</v>
      </c>
      <c r="B79" s="15" t="s">
        <v>638</v>
      </c>
      <c r="C79" s="1" t="s">
        <v>560</v>
      </c>
      <c r="D79" s="5">
        <v>2</v>
      </c>
      <c r="E79" s="28">
        <v>1050</v>
      </c>
      <c r="F79" s="444">
        <f t="shared" si="1"/>
        <v>2100</v>
      </c>
    </row>
    <row r="80" spans="1:6" s="50" customFormat="1" ht="21.75">
      <c r="A80" s="25">
        <v>6</v>
      </c>
      <c r="B80" s="15" t="s">
        <v>638</v>
      </c>
      <c r="C80" s="1" t="s">
        <v>575</v>
      </c>
      <c r="D80" s="5">
        <v>2</v>
      </c>
      <c r="E80" s="28">
        <v>790</v>
      </c>
      <c r="F80" s="444">
        <f t="shared" si="1"/>
        <v>1580</v>
      </c>
    </row>
    <row r="81" spans="1:6" s="50" customFormat="1" ht="32.25">
      <c r="A81" s="25">
        <v>7</v>
      </c>
      <c r="B81" s="15" t="s">
        <v>638</v>
      </c>
      <c r="C81" s="1" t="s">
        <v>851</v>
      </c>
      <c r="D81" s="5">
        <v>2</v>
      </c>
      <c r="E81" s="28">
        <v>2270</v>
      </c>
      <c r="F81" s="444">
        <f t="shared" si="1"/>
        <v>4540</v>
      </c>
    </row>
    <row r="82" spans="1:6" s="50" customFormat="1" ht="21.75">
      <c r="A82" s="25">
        <v>8</v>
      </c>
      <c r="B82" s="15" t="s">
        <v>638</v>
      </c>
      <c r="C82" s="1" t="s">
        <v>574</v>
      </c>
      <c r="D82" s="5">
        <v>2</v>
      </c>
      <c r="E82" s="28">
        <v>2270</v>
      </c>
      <c r="F82" s="444">
        <f t="shared" si="1"/>
        <v>4540</v>
      </c>
    </row>
    <row r="83" spans="1:6" s="50" customFormat="1" ht="21.75" customHeight="1">
      <c r="A83" s="225"/>
      <c r="B83" s="224"/>
      <c r="C83" s="80"/>
      <c r="D83" s="81"/>
      <c r="E83" s="218"/>
      <c r="F83" s="454">
        <f>SUM(F75:F82)</f>
        <v>23976</v>
      </c>
    </row>
    <row r="84" spans="1:7" s="50" customFormat="1" ht="30.75" customHeight="1">
      <c r="A84" s="559" t="s">
        <v>46</v>
      </c>
      <c r="B84" s="560"/>
      <c r="C84" s="560"/>
      <c r="D84" s="560"/>
      <c r="E84" s="561"/>
      <c r="F84" s="444"/>
      <c r="G84" s="70"/>
    </row>
    <row r="85" spans="1:6" s="50" customFormat="1" ht="36.75" customHeight="1">
      <c r="A85" s="95" t="s">
        <v>319</v>
      </c>
      <c r="B85" s="60" t="s">
        <v>613</v>
      </c>
      <c r="C85" s="543" t="s">
        <v>764</v>
      </c>
      <c r="D85" s="16" t="s">
        <v>460</v>
      </c>
      <c r="E85" s="134"/>
      <c r="F85" s="444"/>
    </row>
    <row r="86" spans="1:6" s="50" customFormat="1" ht="32.25">
      <c r="A86" s="25">
        <v>1</v>
      </c>
      <c r="B86" s="15" t="s">
        <v>639</v>
      </c>
      <c r="C86" s="1" t="s">
        <v>409</v>
      </c>
      <c r="D86" s="5">
        <v>4</v>
      </c>
      <c r="E86" s="28">
        <v>1827</v>
      </c>
      <c r="F86" s="444">
        <f t="shared" si="1"/>
        <v>7308</v>
      </c>
    </row>
    <row r="87" spans="1:6" s="50" customFormat="1" ht="42.75">
      <c r="A87" s="25">
        <v>2</v>
      </c>
      <c r="B87" s="15" t="s">
        <v>639</v>
      </c>
      <c r="C87" s="1" t="s">
        <v>527</v>
      </c>
      <c r="D87" s="5">
        <v>4</v>
      </c>
      <c r="E87" s="28">
        <v>2865</v>
      </c>
      <c r="F87" s="444">
        <f t="shared" si="1"/>
        <v>11460</v>
      </c>
    </row>
    <row r="88" spans="1:6" s="50" customFormat="1" ht="32.25">
      <c r="A88" s="25">
        <v>3</v>
      </c>
      <c r="B88" s="15" t="s">
        <v>639</v>
      </c>
      <c r="C88" s="1" t="s">
        <v>528</v>
      </c>
      <c r="D88" s="5">
        <v>2</v>
      </c>
      <c r="E88" s="28">
        <v>623</v>
      </c>
      <c r="F88" s="444">
        <f t="shared" si="1"/>
        <v>1246</v>
      </c>
    </row>
    <row r="89" spans="1:6" s="50" customFormat="1" ht="21.75">
      <c r="A89" s="25">
        <v>4</v>
      </c>
      <c r="B89" s="15" t="s">
        <v>639</v>
      </c>
      <c r="C89" s="1" t="s">
        <v>592</v>
      </c>
      <c r="D89" s="5">
        <v>2</v>
      </c>
      <c r="E89" s="28">
        <v>1851</v>
      </c>
      <c r="F89" s="444">
        <f t="shared" si="1"/>
        <v>3702</v>
      </c>
    </row>
    <row r="90" spans="1:6" s="50" customFormat="1" ht="32.25">
      <c r="A90" s="25">
        <v>5</v>
      </c>
      <c r="B90" s="15" t="s">
        <v>639</v>
      </c>
      <c r="C90" s="1" t="s">
        <v>583</v>
      </c>
      <c r="D90" s="5">
        <v>2</v>
      </c>
      <c r="E90" s="28">
        <v>2205</v>
      </c>
      <c r="F90" s="444">
        <f t="shared" si="1"/>
        <v>4410</v>
      </c>
    </row>
    <row r="91" spans="1:6" s="50" customFormat="1" ht="42.75">
      <c r="A91" s="25">
        <v>6</v>
      </c>
      <c r="B91" s="15" t="s">
        <v>639</v>
      </c>
      <c r="C91" s="1" t="s">
        <v>442</v>
      </c>
      <c r="D91" s="5">
        <v>2</v>
      </c>
      <c r="E91" s="28">
        <v>977</v>
      </c>
      <c r="F91" s="444">
        <f t="shared" si="1"/>
        <v>1954</v>
      </c>
    </row>
    <row r="92" spans="1:6" s="50" customFormat="1" ht="42.75">
      <c r="A92" s="25">
        <v>7</v>
      </c>
      <c r="B92" s="15" t="s">
        <v>639</v>
      </c>
      <c r="C92" s="1" t="s">
        <v>588</v>
      </c>
      <c r="D92" s="5">
        <v>2</v>
      </c>
      <c r="E92" s="28">
        <v>1407</v>
      </c>
      <c r="F92" s="444">
        <f t="shared" si="1"/>
        <v>2814</v>
      </c>
    </row>
    <row r="93" spans="1:6" s="50" customFormat="1" ht="21.75">
      <c r="A93" s="25">
        <v>8</v>
      </c>
      <c r="B93" s="15" t="s">
        <v>639</v>
      </c>
      <c r="C93" s="1" t="s">
        <v>717</v>
      </c>
      <c r="D93" s="5">
        <v>2</v>
      </c>
      <c r="E93" s="28">
        <v>2536</v>
      </c>
      <c r="F93" s="444">
        <f t="shared" si="1"/>
        <v>5072</v>
      </c>
    </row>
    <row r="94" spans="1:6" s="50" customFormat="1" ht="21.75">
      <c r="A94" s="25">
        <v>9</v>
      </c>
      <c r="B94" s="15" t="s">
        <v>639</v>
      </c>
      <c r="C94" s="1" t="s">
        <v>578</v>
      </c>
      <c r="D94" s="5">
        <v>2</v>
      </c>
      <c r="E94" s="28">
        <v>398</v>
      </c>
      <c r="F94" s="444">
        <f t="shared" si="1"/>
        <v>796</v>
      </c>
    </row>
    <row r="95" spans="1:6" s="50" customFormat="1" ht="21.75">
      <c r="A95" s="25">
        <v>10</v>
      </c>
      <c r="B95" s="15" t="s">
        <v>639</v>
      </c>
      <c r="C95" s="1" t="s">
        <v>584</v>
      </c>
      <c r="D95" s="5">
        <v>2</v>
      </c>
      <c r="E95" s="28">
        <v>571</v>
      </c>
      <c r="F95" s="444">
        <f t="shared" si="1"/>
        <v>1142</v>
      </c>
    </row>
    <row r="96" spans="1:6" s="50" customFormat="1" ht="32.25">
      <c r="A96" s="25">
        <v>11</v>
      </c>
      <c r="B96" s="15" t="s">
        <v>639</v>
      </c>
      <c r="C96" s="1" t="s">
        <v>585</v>
      </c>
      <c r="D96" s="5">
        <v>20</v>
      </c>
      <c r="E96" s="28">
        <v>571</v>
      </c>
      <c r="F96" s="444">
        <f t="shared" si="1"/>
        <v>11420</v>
      </c>
    </row>
    <row r="97" spans="1:6" s="50" customFormat="1" ht="42.75">
      <c r="A97" s="25">
        <v>12</v>
      </c>
      <c r="B97" s="15" t="s">
        <v>639</v>
      </c>
      <c r="C97" s="1" t="s">
        <v>443</v>
      </c>
      <c r="D97" s="5">
        <v>20</v>
      </c>
      <c r="E97" s="28">
        <v>895</v>
      </c>
      <c r="F97" s="444">
        <f t="shared" si="1"/>
        <v>17900</v>
      </c>
    </row>
    <row r="98" spans="1:6" ht="21.75">
      <c r="A98" s="25">
        <v>13</v>
      </c>
      <c r="B98" s="15" t="s">
        <v>638</v>
      </c>
      <c r="C98" s="1" t="s">
        <v>594</v>
      </c>
      <c r="D98" s="5">
        <v>5</v>
      </c>
      <c r="E98" s="28">
        <v>1000</v>
      </c>
      <c r="F98" s="444">
        <f t="shared" si="1"/>
        <v>5000</v>
      </c>
    </row>
    <row r="99" spans="1:6" s="50" customFormat="1" ht="26.25" customHeight="1">
      <c r="A99" s="225"/>
      <c r="B99" s="224"/>
      <c r="C99" s="80"/>
      <c r="D99" s="81"/>
      <c r="E99" s="218"/>
      <c r="F99" s="454">
        <f>SUM(F86:F98)</f>
        <v>74224</v>
      </c>
    </row>
    <row r="100" spans="1:7" s="50" customFormat="1" ht="30.75" customHeight="1">
      <c r="A100" s="559" t="s">
        <v>47</v>
      </c>
      <c r="B100" s="560"/>
      <c r="C100" s="560"/>
      <c r="D100" s="560"/>
      <c r="E100" s="561"/>
      <c r="F100" s="444"/>
      <c r="G100" s="70"/>
    </row>
    <row r="101" spans="1:6" s="50" customFormat="1" ht="36.75" customHeight="1">
      <c r="A101" s="95" t="s">
        <v>319</v>
      </c>
      <c r="B101" s="60" t="s">
        <v>613</v>
      </c>
      <c r="C101" s="543" t="s">
        <v>764</v>
      </c>
      <c r="D101" s="16" t="s">
        <v>460</v>
      </c>
      <c r="E101" s="134"/>
      <c r="F101" s="444"/>
    </row>
    <row r="102" spans="1:6" s="50" customFormat="1" ht="42.75">
      <c r="A102" s="25">
        <v>1</v>
      </c>
      <c r="B102" s="15" t="s">
        <v>639</v>
      </c>
      <c r="C102" s="1" t="s">
        <v>444</v>
      </c>
      <c r="D102" s="5">
        <v>2</v>
      </c>
      <c r="E102" s="28">
        <v>600</v>
      </c>
      <c r="F102" s="444">
        <f t="shared" si="1"/>
        <v>1200</v>
      </c>
    </row>
    <row r="103" spans="1:6" s="50" customFormat="1" ht="42.75">
      <c r="A103" s="25">
        <v>2</v>
      </c>
      <c r="B103" s="15" t="s">
        <v>639</v>
      </c>
      <c r="C103" s="1" t="s">
        <v>576</v>
      </c>
      <c r="D103" s="5">
        <v>2</v>
      </c>
      <c r="E103" s="28">
        <v>600</v>
      </c>
      <c r="F103" s="444">
        <f t="shared" si="1"/>
        <v>1200</v>
      </c>
    </row>
    <row r="104" spans="1:6" s="50" customFormat="1" ht="42.75">
      <c r="A104" s="25">
        <v>3</v>
      </c>
      <c r="B104" s="15" t="s">
        <v>639</v>
      </c>
      <c r="C104" s="1" t="s">
        <v>718</v>
      </c>
      <c r="D104" s="5">
        <v>2</v>
      </c>
      <c r="E104" s="28">
        <v>500</v>
      </c>
      <c r="F104" s="444">
        <f t="shared" si="1"/>
        <v>1000</v>
      </c>
    </row>
    <row r="105" spans="1:6" s="50" customFormat="1" ht="42.75">
      <c r="A105" s="25">
        <v>4</v>
      </c>
      <c r="B105" s="15" t="s">
        <v>639</v>
      </c>
      <c r="C105" s="1" t="s">
        <v>566</v>
      </c>
      <c r="D105" s="5">
        <v>2</v>
      </c>
      <c r="E105" s="28">
        <v>500</v>
      </c>
      <c r="F105" s="444">
        <f t="shared" si="1"/>
        <v>1000</v>
      </c>
    </row>
    <row r="106" spans="1:6" s="50" customFormat="1" ht="42.75">
      <c r="A106" s="25">
        <v>5</v>
      </c>
      <c r="B106" s="15" t="s">
        <v>639</v>
      </c>
      <c r="C106" s="1" t="s">
        <v>732</v>
      </c>
      <c r="D106" s="5">
        <v>2</v>
      </c>
      <c r="E106" s="28">
        <v>1000</v>
      </c>
      <c r="F106" s="444">
        <f t="shared" si="1"/>
        <v>2000</v>
      </c>
    </row>
    <row r="107" spans="1:6" s="50" customFormat="1" ht="12.75">
      <c r="A107" s="25">
        <v>6</v>
      </c>
      <c r="B107" s="15" t="s">
        <v>639</v>
      </c>
      <c r="C107" s="1" t="s">
        <v>571</v>
      </c>
      <c r="D107" s="5">
        <v>2</v>
      </c>
      <c r="E107" s="28">
        <v>400</v>
      </c>
      <c r="F107" s="444">
        <f t="shared" si="1"/>
        <v>800</v>
      </c>
    </row>
    <row r="108" spans="1:6" s="50" customFormat="1" ht="27" customHeight="1">
      <c r="A108" s="225"/>
      <c r="B108" s="224"/>
      <c r="C108" s="80"/>
      <c r="D108" s="81"/>
      <c r="E108" s="218"/>
      <c r="F108" s="454">
        <f>SUM(F102:F107)</f>
        <v>7200</v>
      </c>
    </row>
    <row r="109" spans="1:7" s="50" customFormat="1" ht="30.75" customHeight="1">
      <c r="A109" s="559" t="s">
        <v>48</v>
      </c>
      <c r="B109" s="560"/>
      <c r="C109" s="560"/>
      <c r="D109" s="560"/>
      <c r="E109" s="561"/>
      <c r="F109" s="444"/>
      <c r="G109" s="70"/>
    </row>
    <row r="110" spans="1:6" s="50" customFormat="1" ht="36.75" customHeight="1">
      <c r="A110" s="95" t="s">
        <v>319</v>
      </c>
      <c r="B110" s="60" t="s">
        <v>613</v>
      </c>
      <c r="C110" s="543" t="s">
        <v>764</v>
      </c>
      <c r="D110" s="16" t="s">
        <v>460</v>
      </c>
      <c r="E110" s="134"/>
      <c r="F110" s="444"/>
    </row>
    <row r="111" spans="1:6" s="50" customFormat="1" ht="42.75">
      <c r="A111" s="25">
        <v>1</v>
      </c>
      <c r="B111" s="15" t="s">
        <v>639</v>
      </c>
      <c r="C111" s="25" t="s">
        <v>699</v>
      </c>
      <c r="D111" s="5">
        <v>5</v>
      </c>
      <c r="E111" s="28">
        <v>400</v>
      </c>
      <c r="F111" s="444">
        <f t="shared" si="1"/>
        <v>2000</v>
      </c>
    </row>
    <row r="112" spans="1:6" s="50" customFormat="1" ht="53.25">
      <c r="A112" s="25">
        <v>2</v>
      </c>
      <c r="B112" s="15" t="s">
        <v>639</v>
      </c>
      <c r="C112" s="1" t="s">
        <v>700</v>
      </c>
      <c r="D112" s="5">
        <v>5</v>
      </c>
      <c r="E112" s="28">
        <v>400</v>
      </c>
      <c r="F112" s="444">
        <f t="shared" si="1"/>
        <v>2000</v>
      </c>
    </row>
    <row r="113" spans="1:6" s="50" customFormat="1" ht="21" customHeight="1">
      <c r="A113" s="225"/>
      <c r="B113" s="224"/>
      <c r="C113" s="80"/>
      <c r="D113" s="81"/>
      <c r="E113" s="218"/>
      <c r="F113" s="454">
        <f>SUM(F111:F112)</f>
        <v>4000</v>
      </c>
    </row>
    <row r="114" spans="1:7" s="50" customFormat="1" ht="30.75" customHeight="1">
      <c r="A114" s="559" t="s">
        <v>49</v>
      </c>
      <c r="B114" s="560"/>
      <c r="C114" s="560"/>
      <c r="D114" s="560"/>
      <c r="E114" s="561"/>
      <c r="F114" s="444"/>
      <c r="G114" s="70"/>
    </row>
    <row r="115" spans="1:6" s="50" customFormat="1" ht="36.75" customHeight="1">
      <c r="A115" s="95" t="s">
        <v>319</v>
      </c>
      <c r="B115" s="60" t="s">
        <v>613</v>
      </c>
      <c r="C115" s="543" t="s">
        <v>764</v>
      </c>
      <c r="D115" s="16" t="s">
        <v>460</v>
      </c>
      <c r="E115" s="134"/>
      <c r="F115" s="444"/>
    </row>
    <row r="116" spans="1:6" s="50" customFormat="1" ht="33.75" customHeight="1">
      <c r="A116" s="25">
        <v>1</v>
      </c>
      <c r="B116" s="15" t="s">
        <v>639</v>
      </c>
      <c r="C116" s="1" t="s">
        <v>445</v>
      </c>
      <c r="D116" s="5">
        <v>2</v>
      </c>
      <c r="E116" s="28">
        <v>267</v>
      </c>
      <c r="F116" s="444">
        <f t="shared" si="1"/>
        <v>534</v>
      </c>
    </row>
    <row r="117" spans="1:6" s="50" customFormat="1" ht="44.25" customHeight="1">
      <c r="A117" s="25">
        <v>2</v>
      </c>
      <c r="B117" s="15" t="s">
        <v>639</v>
      </c>
      <c r="C117" s="1" t="s">
        <v>446</v>
      </c>
      <c r="D117" s="5">
        <v>2</v>
      </c>
      <c r="E117" s="28">
        <v>267</v>
      </c>
      <c r="F117" s="444">
        <f t="shared" si="1"/>
        <v>534</v>
      </c>
    </row>
    <row r="118" spans="1:6" s="50" customFormat="1" ht="37.5" customHeight="1">
      <c r="A118" s="25">
        <v>3</v>
      </c>
      <c r="B118" s="15" t="s">
        <v>639</v>
      </c>
      <c r="C118" s="1" t="s">
        <v>447</v>
      </c>
      <c r="D118" s="5">
        <v>2</v>
      </c>
      <c r="E118" s="28">
        <v>267</v>
      </c>
      <c r="F118" s="444">
        <f t="shared" si="1"/>
        <v>534</v>
      </c>
    </row>
    <row r="119" spans="1:6" s="50" customFormat="1" ht="45.75" customHeight="1">
      <c r="A119" s="25">
        <v>4</v>
      </c>
      <c r="B119" s="15" t="s">
        <v>639</v>
      </c>
      <c r="C119" s="1" t="s">
        <v>448</v>
      </c>
      <c r="D119" s="5">
        <v>2</v>
      </c>
      <c r="E119" s="28">
        <v>267</v>
      </c>
      <c r="F119" s="444">
        <f t="shared" si="1"/>
        <v>534</v>
      </c>
    </row>
    <row r="120" spans="1:6" s="50" customFormat="1" ht="42.75" customHeight="1">
      <c r="A120" s="25">
        <v>5</v>
      </c>
      <c r="B120" s="15" t="s">
        <v>639</v>
      </c>
      <c r="C120" s="1" t="s">
        <v>727</v>
      </c>
      <c r="D120" s="5">
        <v>2</v>
      </c>
      <c r="E120" s="28">
        <v>529</v>
      </c>
      <c r="F120" s="444">
        <f t="shared" si="1"/>
        <v>1058</v>
      </c>
    </row>
    <row r="121" spans="1:6" s="50" customFormat="1" ht="29.25" customHeight="1">
      <c r="A121" s="25">
        <v>6</v>
      </c>
      <c r="B121" s="15" t="s">
        <v>639</v>
      </c>
      <c r="C121" s="1" t="s">
        <v>751</v>
      </c>
      <c r="D121" s="5">
        <v>2</v>
      </c>
      <c r="E121" s="28">
        <v>267</v>
      </c>
      <c r="F121" s="444">
        <f t="shared" si="1"/>
        <v>534</v>
      </c>
    </row>
    <row r="122" spans="1:6" s="50" customFormat="1" ht="45.75" customHeight="1">
      <c r="A122" s="25">
        <v>7</v>
      </c>
      <c r="B122" s="15" t="s">
        <v>639</v>
      </c>
      <c r="C122" s="1" t="s">
        <v>449</v>
      </c>
      <c r="D122" s="5">
        <v>2</v>
      </c>
      <c r="E122" s="28">
        <v>529</v>
      </c>
      <c r="F122" s="444">
        <f t="shared" si="1"/>
        <v>1058</v>
      </c>
    </row>
    <row r="123" spans="1:6" s="50" customFormat="1" ht="47.25" customHeight="1">
      <c r="A123" s="25">
        <v>8</v>
      </c>
      <c r="B123" s="15" t="s">
        <v>639</v>
      </c>
      <c r="C123" s="1" t="s">
        <v>202</v>
      </c>
      <c r="D123" s="5">
        <v>2</v>
      </c>
      <c r="E123" s="28">
        <v>529</v>
      </c>
      <c r="F123" s="444">
        <f t="shared" si="1"/>
        <v>1058</v>
      </c>
    </row>
    <row r="124" spans="1:6" s="50" customFormat="1" ht="55.5" customHeight="1">
      <c r="A124" s="25">
        <v>9</v>
      </c>
      <c r="B124" s="15" t="s">
        <v>639</v>
      </c>
      <c r="C124" s="1" t="s">
        <v>203</v>
      </c>
      <c r="D124" s="5">
        <v>2</v>
      </c>
      <c r="E124" s="28">
        <v>529</v>
      </c>
      <c r="F124" s="444">
        <f t="shared" si="1"/>
        <v>1058</v>
      </c>
    </row>
    <row r="125" spans="1:6" s="50" customFormat="1" ht="55.5" customHeight="1">
      <c r="A125" s="25">
        <v>10</v>
      </c>
      <c r="B125" s="15" t="s">
        <v>639</v>
      </c>
      <c r="C125" s="1" t="s">
        <v>204</v>
      </c>
      <c r="D125" s="5">
        <v>2</v>
      </c>
      <c r="E125" s="28">
        <v>1056</v>
      </c>
      <c r="F125" s="444">
        <f t="shared" si="1"/>
        <v>2112</v>
      </c>
    </row>
    <row r="126" spans="1:6" s="50" customFormat="1" ht="55.5" customHeight="1">
      <c r="A126" s="25">
        <v>11</v>
      </c>
      <c r="B126" s="15" t="s">
        <v>639</v>
      </c>
      <c r="C126" s="1" t="s">
        <v>205</v>
      </c>
      <c r="D126" s="5">
        <v>2</v>
      </c>
      <c r="E126" s="28">
        <v>938</v>
      </c>
      <c r="F126" s="444">
        <f t="shared" si="1"/>
        <v>1876</v>
      </c>
    </row>
    <row r="127" spans="1:6" s="50" customFormat="1" ht="55.5" customHeight="1">
      <c r="A127" s="25">
        <v>12</v>
      </c>
      <c r="B127" s="15" t="s">
        <v>639</v>
      </c>
      <c r="C127" s="1" t="s">
        <v>593</v>
      </c>
      <c r="D127" s="5">
        <v>2</v>
      </c>
      <c r="E127" s="28">
        <v>800</v>
      </c>
      <c r="F127" s="444">
        <f t="shared" si="1"/>
        <v>1600</v>
      </c>
    </row>
    <row r="128" spans="1:6" s="50" customFormat="1" ht="30" customHeight="1">
      <c r="A128" s="228"/>
      <c r="B128" s="229"/>
      <c r="C128" s="77"/>
      <c r="D128" s="78"/>
      <c r="E128" s="138"/>
      <c r="F128" s="454">
        <f>SUM(F116:F127)</f>
        <v>12490</v>
      </c>
    </row>
    <row r="129" spans="1:7" s="50" customFormat="1" ht="30.75" customHeight="1">
      <c r="A129" s="559" t="s">
        <v>50</v>
      </c>
      <c r="B129" s="560"/>
      <c r="C129" s="560"/>
      <c r="D129" s="560"/>
      <c r="E129" s="561"/>
      <c r="F129" s="444"/>
      <c r="G129" s="70"/>
    </row>
    <row r="130" spans="1:6" s="50" customFormat="1" ht="36.75" customHeight="1">
      <c r="A130" s="95" t="s">
        <v>319</v>
      </c>
      <c r="B130" s="60" t="s">
        <v>613</v>
      </c>
      <c r="C130" s="543" t="s">
        <v>764</v>
      </c>
      <c r="D130" s="16" t="s">
        <v>460</v>
      </c>
      <c r="E130" s="134"/>
      <c r="F130" s="444"/>
    </row>
    <row r="131" spans="1:6" s="50" customFormat="1" ht="33" customHeight="1">
      <c r="A131" s="25">
        <v>1</v>
      </c>
      <c r="B131" s="15" t="s">
        <v>639</v>
      </c>
      <c r="C131" s="1" t="s">
        <v>589</v>
      </c>
      <c r="D131" s="5">
        <v>2</v>
      </c>
      <c r="E131" s="28">
        <v>637</v>
      </c>
      <c r="F131" s="444">
        <f t="shared" si="1"/>
        <v>1274</v>
      </c>
    </row>
    <row r="132" spans="1:6" s="50" customFormat="1" ht="32.25" customHeight="1">
      <c r="A132" s="25">
        <v>2</v>
      </c>
      <c r="B132" s="15" t="s">
        <v>639</v>
      </c>
      <c r="C132" s="1" t="s">
        <v>569</v>
      </c>
      <c r="D132" s="5">
        <v>2</v>
      </c>
      <c r="E132" s="28">
        <v>600</v>
      </c>
      <c r="F132" s="444">
        <f t="shared" si="1"/>
        <v>1200</v>
      </c>
    </row>
    <row r="133" spans="1:6" s="50" customFormat="1" ht="40.5" customHeight="1">
      <c r="A133" s="25">
        <v>3</v>
      </c>
      <c r="B133" s="15" t="s">
        <v>639</v>
      </c>
      <c r="C133" s="1" t="s">
        <v>570</v>
      </c>
      <c r="D133" s="5">
        <v>2</v>
      </c>
      <c r="E133" s="28">
        <v>600</v>
      </c>
      <c r="F133" s="444">
        <f aca="true" t="shared" si="2" ref="F133:F149">D133*E133</f>
        <v>1200</v>
      </c>
    </row>
    <row r="134" spans="1:6" s="50" customFormat="1" ht="23.25" customHeight="1">
      <c r="A134" s="225"/>
      <c r="B134" s="224"/>
      <c r="C134" s="80"/>
      <c r="D134" s="81"/>
      <c r="E134" s="218"/>
      <c r="F134" s="454">
        <f>SUM(F131:F133)</f>
        <v>3674</v>
      </c>
    </row>
    <row r="135" spans="1:7" s="50" customFormat="1" ht="30.75" customHeight="1">
      <c r="A135" s="559" t="s">
        <v>51</v>
      </c>
      <c r="B135" s="560"/>
      <c r="C135" s="560"/>
      <c r="D135" s="560"/>
      <c r="E135" s="561"/>
      <c r="F135" s="444"/>
      <c r="G135" s="70"/>
    </row>
    <row r="136" spans="1:6" s="50" customFormat="1" ht="36.75" customHeight="1">
      <c r="A136" s="95" t="s">
        <v>319</v>
      </c>
      <c r="B136" s="60" t="s">
        <v>613</v>
      </c>
      <c r="C136" s="543" t="s">
        <v>764</v>
      </c>
      <c r="D136" s="16" t="s">
        <v>460</v>
      </c>
      <c r="E136" s="134"/>
      <c r="F136" s="444"/>
    </row>
    <row r="137" spans="1:6" s="50" customFormat="1" ht="34.5" customHeight="1">
      <c r="A137" s="25">
        <v>1</v>
      </c>
      <c r="B137" s="15" t="s">
        <v>639</v>
      </c>
      <c r="C137" s="1" t="s">
        <v>206</v>
      </c>
      <c r="D137" s="5">
        <v>2</v>
      </c>
      <c r="E137" s="28">
        <v>1600</v>
      </c>
      <c r="F137" s="444">
        <f t="shared" si="2"/>
        <v>3200</v>
      </c>
    </row>
    <row r="138" spans="1:6" ht="12.75">
      <c r="A138" s="25">
        <v>2</v>
      </c>
      <c r="B138" s="15"/>
      <c r="C138" s="1" t="s">
        <v>207</v>
      </c>
      <c r="D138" s="5">
        <v>5</v>
      </c>
      <c r="E138" s="28">
        <v>2500</v>
      </c>
      <c r="F138" s="444">
        <f t="shared" si="2"/>
        <v>12500</v>
      </c>
    </row>
    <row r="139" spans="1:6" ht="12.75">
      <c r="A139" s="25">
        <v>3</v>
      </c>
      <c r="B139" s="15"/>
      <c r="C139" s="1" t="s">
        <v>208</v>
      </c>
      <c r="D139" s="5">
        <v>5</v>
      </c>
      <c r="E139" s="28">
        <v>3000</v>
      </c>
      <c r="F139" s="444">
        <f t="shared" si="2"/>
        <v>15000</v>
      </c>
    </row>
    <row r="140" spans="1:6" ht="12.75">
      <c r="A140" s="225"/>
      <c r="B140" s="224"/>
      <c r="C140" s="80"/>
      <c r="D140" s="81"/>
      <c r="E140" s="218"/>
      <c r="F140" s="454">
        <f>SUM(F137:F139)</f>
        <v>30700</v>
      </c>
    </row>
    <row r="141" spans="1:7" s="50" customFormat="1" ht="30.75" customHeight="1">
      <c r="A141" s="559" t="s">
        <v>52</v>
      </c>
      <c r="B141" s="560"/>
      <c r="C141" s="560"/>
      <c r="D141" s="560"/>
      <c r="E141" s="561"/>
      <c r="F141" s="444"/>
      <c r="G141" s="70"/>
    </row>
    <row r="142" spans="1:6" s="50" customFormat="1" ht="36.75" customHeight="1">
      <c r="A142" s="95" t="s">
        <v>319</v>
      </c>
      <c r="B142" s="60" t="s">
        <v>613</v>
      </c>
      <c r="C142" s="543" t="s">
        <v>764</v>
      </c>
      <c r="D142" s="16" t="s">
        <v>460</v>
      </c>
      <c r="E142" s="134"/>
      <c r="F142" s="444"/>
    </row>
    <row r="143" spans="1:6" s="53" customFormat="1" ht="32.25">
      <c r="A143" s="25">
        <v>1</v>
      </c>
      <c r="B143" s="15" t="s">
        <v>638</v>
      </c>
      <c r="C143" s="1" t="s">
        <v>417</v>
      </c>
      <c r="D143" s="5">
        <v>2</v>
      </c>
      <c r="E143" s="28">
        <v>1300</v>
      </c>
      <c r="F143" s="444">
        <f t="shared" si="2"/>
        <v>2600</v>
      </c>
    </row>
    <row r="144" spans="1:6" s="53" customFormat="1" ht="32.25">
      <c r="A144" s="25">
        <v>2</v>
      </c>
      <c r="B144" s="15" t="s">
        <v>638</v>
      </c>
      <c r="C144" s="1" t="s">
        <v>209</v>
      </c>
      <c r="D144" s="5">
        <v>2</v>
      </c>
      <c r="E144" s="28">
        <v>1500</v>
      </c>
      <c r="F144" s="444">
        <f t="shared" si="2"/>
        <v>3000</v>
      </c>
    </row>
    <row r="145" ht="12.75">
      <c r="F145" s="454">
        <f>SUM(F143:F144)</f>
        <v>5600</v>
      </c>
    </row>
    <row r="146" spans="1:7" s="50" customFormat="1" ht="30.75" customHeight="1">
      <c r="A146" s="559" t="s">
        <v>53</v>
      </c>
      <c r="B146" s="560"/>
      <c r="C146" s="560"/>
      <c r="D146" s="560"/>
      <c r="E146" s="561"/>
      <c r="F146" s="444"/>
      <c r="G146" s="70"/>
    </row>
    <row r="147" spans="1:6" s="50" customFormat="1" ht="36.75" customHeight="1">
      <c r="A147" s="338" t="s">
        <v>319</v>
      </c>
      <c r="B147" s="60" t="s">
        <v>613</v>
      </c>
      <c r="C147" s="543" t="s">
        <v>764</v>
      </c>
      <c r="D147" s="16" t="s">
        <v>460</v>
      </c>
      <c r="E147" s="134"/>
      <c r="F147" s="444"/>
    </row>
    <row r="148" spans="1:6" ht="32.25">
      <c r="A148" s="25">
        <v>1</v>
      </c>
      <c r="B148" s="15"/>
      <c r="C148" s="1" t="s">
        <v>410</v>
      </c>
      <c r="D148" s="5">
        <v>3</v>
      </c>
      <c r="E148" s="28">
        <v>1200</v>
      </c>
      <c r="F148" s="444">
        <f t="shared" si="2"/>
        <v>3600</v>
      </c>
    </row>
    <row r="149" spans="1:6" ht="42.75">
      <c r="A149" s="25">
        <v>2</v>
      </c>
      <c r="B149" s="15" t="s">
        <v>639</v>
      </c>
      <c r="C149" s="1" t="s">
        <v>709</v>
      </c>
      <c r="D149" s="5">
        <v>30</v>
      </c>
      <c r="E149" s="162">
        <v>1800</v>
      </c>
      <c r="F149" s="444">
        <f t="shared" si="2"/>
        <v>54000</v>
      </c>
    </row>
    <row r="150" ht="12.75">
      <c r="F150" s="446">
        <f>SUM(F148:F149)</f>
        <v>57600</v>
      </c>
    </row>
    <row r="151" spans="1:6" ht="24.75" customHeight="1">
      <c r="A151" s="550" t="s">
        <v>56</v>
      </c>
      <c r="B151" s="551"/>
      <c r="C151" s="85" t="s">
        <v>57</v>
      </c>
      <c r="D151" s="149" t="s">
        <v>540</v>
      </c>
      <c r="E151" s="150"/>
      <c r="F151" s="53"/>
    </row>
    <row r="152" spans="1:6" ht="15.75" customHeight="1">
      <c r="A152" s="155"/>
      <c r="B152" s="156"/>
      <c r="C152" s="18" t="s">
        <v>276</v>
      </c>
      <c r="D152" s="157"/>
      <c r="E152" s="158"/>
      <c r="F152" s="53"/>
    </row>
    <row r="153" spans="1:5" ht="14.25" customHeight="1">
      <c r="A153" s="141"/>
      <c r="B153" s="151"/>
      <c r="C153" s="63" t="s">
        <v>311</v>
      </c>
      <c r="D153" s="151"/>
      <c r="E153" s="152"/>
    </row>
    <row r="154" spans="1:5" ht="14.25" customHeight="1">
      <c r="A154" s="159"/>
      <c r="B154" s="151"/>
      <c r="C154" s="57" t="s">
        <v>315</v>
      </c>
      <c r="D154" s="151"/>
      <c r="E154" s="152"/>
    </row>
    <row r="155" spans="1:5" ht="14.25" customHeight="1">
      <c r="A155" s="161"/>
      <c r="B155" s="55"/>
      <c r="C155" s="29" t="s">
        <v>312</v>
      </c>
      <c r="D155" s="55">
        <v>20</v>
      </c>
      <c r="E155" s="154"/>
    </row>
    <row r="156" spans="1:5" ht="14.25" customHeight="1">
      <c r="A156" s="161"/>
      <c r="B156" s="55"/>
      <c r="C156" s="29" t="s">
        <v>313</v>
      </c>
      <c r="D156" s="55">
        <v>15</v>
      </c>
      <c r="E156" s="154"/>
    </row>
    <row r="157" spans="1:5" ht="14.25" customHeight="1">
      <c r="A157" s="161"/>
      <c r="B157" s="55"/>
      <c r="C157" s="29" t="s">
        <v>314</v>
      </c>
      <c r="D157" s="55">
        <v>15</v>
      </c>
      <c r="E157" s="154"/>
    </row>
    <row r="158" spans="1:5" ht="14.25" customHeight="1">
      <c r="A158" s="161"/>
      <c r="B158" s="55"/>
      <c r="C158" s="29" t="s">
        <v>316</v>
      </c>
      <c r="D158" s="55">
        <v>10</v>
      </c>
      <c r="E158" s="154"/>
    </row>
    <row r="159" spans="1:5" s="53" customFormat="1" ht="12.75">
      <c r="A159" s="334"/>
      <c r="B159" s="335"/>
      <c r="C159" s="336" t="s">
        <v>541</v>
      </c>
      <c r="D159" s="335">
        <v>60</v>
      </c>
      <c r="E159" s="337"/>
    </row>
    <row r="164" ht="12.75">
      <c r="C164" s="55"/>
    </row>
    <row r="172" ht="12.75">
      <c r="B172" s="187"/>
    </row>
  </sheetData>
  <sheetProtection/>
  <mergeCells count="17">
    <mergeCell ref="A151:B151"/>
    <mergeCell ref="A46:E46"/>
    <mergeCell ref="A73:E73"/>
    <mergeCell ref="A84:E84"/>
    <mergeCell ref="A100:E100"/>
    <mergeCell ref="A114:E114"/>
    <mergeCell ref="A135:E135"/>
    <mergeCell ref="A141:E141"/>
    <mergeCell ref="A38:E38"/>
    <mergeCell ref="A146:E146"/>
    <mergeCell ref="A129:E129"/>
    <mergeCell ref="A109:E109"/>
    <mergeCell ref="A1:E1"/>
    <mergeCell ref="A4:E4"/>
    <mergeCell ref="A11:E11"/>
    <mergeCell ref="A22:E22"/>
    <mergeCell ref="A2:E2"/>
  </mergeCells>
  <printOptions/>
  <pageMargins left="0.7" right="0.7" top="0.75" bottom="0.75" header="0.3" footer="0.3"/>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A1:I105"/>
  <sheetViews>
    <sheetView zoomScalePageLayoutView="0" workbookViewId="0" topLeftCell="B52">
      <selection activeCell="F60" sqref="F60"/>
    </sheetView>
  </sheetViews>
  <sheetFormatPr defaultColWidth="11.00390625" defaultRowHeight="12.75"/>
  <cols>
    <col min="1" max="1" width="8.00390625" style="33" customWidth="1"/>
    <col min="2" max="2" width="16.125" style="33" customWidth="1"/>
    <col min="3" max="3" width="67.125" style="33" customWidth="1"/>
    <col min="4" max="4" width="10.625" style="33" customWidth="1"/>
    <col min="5" max="5" width="11.00390625" style="93" customWidth="1"/>
    <col min="6" max="6" width="10.50390625" style="33" customWidth="1"/>
    <col min="7" max="16384" width="11.00390625" style="33" customWidth="1"/>
  </cols>
  <sheetData>
    <row r="1" spans="1:6" s="50" customFormat="1" ht="41.25" customHeight="1">
      <c r="A1" s="544" t="s">
        <v>148</v>
      </c>
      <c r="B1" s="545"/>
      <c r="C1" s="545"/>
      <c r="D1" s="545"/>
      <c r="E1" s="546"/>
      <c r="F1" s="98"/>
    </row>
    <row r="2" spans="1:6" s="50" customFormat="1" ht="41.25" customHeight="1">
      <c r="A2" s="544" t="s">
        <v>279</v>
      </c>
      <c r="B2" s="545"/>
      <c r="C2" s="545"/>
      <c r="D2" s="545"/>
      <c r="E2" s="546"/>
      <c r="F2" s="98"/>
    </row>
    <row r="3" spans="1:6" s="50" customFormat="1" ht="15.75" customHeight="1">
      <c r="A3" s="251"/>
      <c r="B3" s="252"/>
      <c r="C3" s="252"/>
      <c r="D3" s="252"/>
      <c r="E3" s="252"/>
      <c r="F3" s="383"/>
    </row>
    <row r="4" spans="1:6" s="50" customFormat="1" ht="33" customHeight="1">
      <c r="A4" s="559" t="s">
        <v>54</v>
      </c>
      <c r="B4" s="562"/>
      <c r="C4" s="562"/>
      <c r="D4" s="562"/>
      <c r="E4" s="563"/>
      <c r="F4" s="98"/>
    </row>
    <row r="5" spans="1:6" s="20" customFormat="1" ht="33" customHeight="1">
      <c r="A5" s="18" t="s">
        <v>654</v>
      </c>
      <c r="B5" s="18" t="s">
        <v>613</v>
      </c>
      <c r="C5" s="18"/>
      <c r="D5" s="18" t="s">
        <v>460</v>
      </c>
      <c r="E5" s="137"/>
      <c r="F5" s="18"/>
    </row>
    <row r="6" spans="1:6" s="50" customFormat="1" ht="22.5" customHeight="1">
      <c r="A6" s="1">
        <v>1</v>
      </c>
      <c r="B6" s="23"/>
      <c r="C6" s="1" t="s">
        <v>498</v>
      </c>
      <c r="D6" s="5">
        <v>10</v>
      </c>
      <c r="E6" s="28">
        <v>700</v>
      </c>
      <c r="F6" s="444">
        <f>D6*E6</f>
        <v>7000</v>
      </c>
    </row>
    <row r="7" spans="1:6" s="50" customFormat="1" ht="22.5" customHeight="1">
      <c r="A7" s="79"/>
      <c r="B7" s="181"/>
      <c r="C7" s="80"/>
      <c r="D7" s="81"/>
      <c r="E7" s="218"/>
      <c r="F7" s="452">
        <f>SUM(F6)</f>
        <v>7000</v>
      </c>
    </row>
    <row r="8" spans="1:7" s="50" customFormat="1" ht="22.5" customHeight="1">
      <c r="A8" s="79"/>
      <c r="B8" s="181"/>
      <c r="C8" s="80"/>
      <c r="D8" s="81"/>
      <c r="E8" s="218"/>
      <c r="F8" s="102"/>
      <c r="G8" s="70"/>
    </row>
    <row r="9" spans="1:6" s="50" customFormat="1" ht="33" customHeight="1">
      <c r="A9" s="559" t="s">
        <v>55</v>
      </c>
      <c r="B9" s="562"/>
      <c r="C9" s="562"/>
      <c r="D9" s="562"/>
      <c r="E9" s="563"/>
      <c r="F9" s="98"/>
    </row>
    <row r="10" spans="1:6" s="20" customFormat="1" ht="33" customHeight="1">
      <c r="A10" s="18" t="s">
        <v>654</v>
      </c>
      <c r="B10" s="18" t="s">
        <v>613</v>
      </c>
      <c r="C10" s="18"/>
      <c r="D10" s="18" t="s">
        <v>460</v>
      </c>
      <c r="E10" s="137"/>
      <c r="F10" s="18"/>
    </row>
    <row r="11" spans="1:6" s="10" customFormat="1" ht="10.5">
      <c r="A11" s="1">
        <v>1</v>
      </c>
      <c r="B11" s="34" t="s">
        <v>614</v>
      </c>
      <c r="C11" s="9" t="s">
        <v>750</v>
      </c>
      <c r="D11" s="5">
        <v>400</v>
      </c>
      <c r="E11" s="28">
        <v>1.45</v>
      </c>
      <c r="F11" s="445">
        <f>D11*E11</f>
        <v>580</v>
      </c>
    </row>
    <row r="12" spans="1:6" s="10" customFormat="1" ht="10.5">
      <c r="A12" s="1">
        <v>2</v>
      </c>
      <c r="B12" s="24" t="s">
        <v>614</v>
      </c>
      <c r="C12" s="9" t="s">
        <v>722</v>
      </c>
      <c r="D12" s="5">
        <v>50</v>
      </c>
      <c r="E12" s="28">
        <v>1.45</v>
      </c>
      <c r="F12" s="445">
        <f aca="true" t="shared" si="0" ref="F12:F44">D12*E12</f>
        <v>72.5</v>
      </c>
    </row>
    <row r="13" spans="1:6" s="10" customFormat="1" ht="10.5">
      <c r="A13" s="1">
        <v>3</v>
      </c>
      <c r="B13" s="24" t="s">
        <v>615</v>
      </c>
      <c r="C13" s="9" t="s">
        <v>464</v>
      </c>
      <c r="D13" s="5">
        <v>300</v>
      </c>
      <c r="E13" s="28">
        <v>2</v>
      </c>
      <c r="F13" s="445">
        <f t="shared" si="0"/>
        <v>600</v>
      </c>
    </row>
    <row r="14" spans="1:6" s="10" customFormat="1" ht="21">
      <c r="A14" s="1">
        <v>4</v>
      </c>
      <c r="B14" s="24"/>
      <c r="C14" s="9" t="s">
        <v>721</v>
      </c>
      <c r="D14" s="5">
        <v>500</v>
      </c>
      <c r="E14" s="28">
        <v>10</v>
      </c>
      <c r="F14" s="445">
        <f t="shared" si="0"/>
        <v>5000</v>
      </c>
    </row>
    <row r="15" spans="1:6" s="10" customFormat="1" ht="21">
      <c r="A15" s="1">
        <v>5</v>
      </c>
      <c r="B15" s="24"/>
      <c r="C15" s="9" t="s">
        <v>723</v>
      </c>
      <c r="D15" s="5">
        <v>300</v>
      </c>
      <c r="E15" s="28">
        <v>10</v>
      </c>
      <c r="F15" s="445">
        <f t="shared" si="0"/>
        <v>3000</v>
      </c>
    </row>
    <row r="16" spans="1:6" s="10" customFormat="1" ht="10.5">
      <c r="A16" s="1">
        <v>6</v>
      </c>
      <c r="B16" s="24"/>
      <c r="C16" s="9" t="s">
        <v>277</v>
      </c>
      <c r="D16" s="5">
        <v>500</v>
      </c>
      <c r="E16" s="28">
        <v>7</v>
      </c>
      <c r="F16" s="445">
        <f t="shared" si="0"/>
        <v>3500</v>
      </c>
    </row>
    <row r="17" spans="1:6" s="10" customFormat="1" ht="23.25" customHeight="1">
      <c r="A17" s="1">
        <v>7</v>
      </c>
      <c r="B17" s="24" t="s">
        <v>618</v>
      </c>
      <c r="C17" s="9" t="s">
        <v>469</v>
      </c>
      <c r="D17" s="5">
        <v>200</v>
      </c>
      <c r="E17" s="28">
        <v>17</v>
      </c>
      <c r="F17" s="445">
        <f t="shared" si="0"/>
        <v>3400</v>
      </c>
    </row>
    <row r="18" spans="1:6" s="10" customFormat="1" ht="84">
      <c r="A18" s="1">
        <v>8</v>
      </c>
      <c r="B18" s="24"/>
      <c r="C18" s="9" t="s">
        <v>480</v>
      </c>
      <c r="D18" s="5">
        <v>200</v>
      </c>
      <c r="E18" s="28">
        <v>35</v>
      </c>
      <c r="F18" s="445">
        <f>D18*E18</f>
        <v>7000</v>
      </c>
    </row>
    <row r="19" spans="1:6" s="10" customFormat="1" ht="21">
      <c r="A19" s="1">
        <v>9</v>
      </c>
      <c r="B19" s="24"/>
      <c r="C19" s="9" t="s">
        <v>746</v>
      </c>
      <c r="D19" s="5">
        <v>10</v>
      </c>
      <c r="E19" s="28">
        <v>1080</v>
      </c>
      <c r="F19" s="445">
        <f t="shared" si="0"/>
        <v>10800</v>
      </c>
    </row>
    <row r="20" spans="1:6" s="10" customFormat="1" ht="10.5">
      <c r="A20" s="1">
        <v>10</v>
      </c>
      <c r="B20" s="24"/>
      <c r="C20" s="9" t="s">
        <v>670</v>
      </c>
      <c r="D20" s="5">
        <v>1000</v>
      </c>
      <c r="E20" s="28">
        <v>5</v>
      </c>
      <c r="F20" s="445">
        <f t="shared" si="0"/>
        <v>5000</v>
      </c>
    </row>
    <row r="21" spans="1:6" s="10" customFormat="1" ht="10.5">
      <c r="A21" s="1">
        <v>11</v>
      </c>
      <c r="B21" s="24"/>
      <c r="C21" s="9" t="s">
        <v>475</v>
      </c>
      <c r="D21" s="5">
        <v>1000</v>
      </c>
      <c r="E21" s="28">
        <v>5</v>
      </c>
      <c r="F21" s="445">
        <f t="shared" si="0"/>
        <v>5000</v>
      </c>
    </row>
    <row r="22" spans="1:7" s="10" customFormat="1" ht="17.25" customHeight="1">
      <c r="A22" s="79"/>
      <c r="B22" s="181"/>
      <c r="C22" s="89"/>
      <c r="D22" s="81"/>
      <c r="E22" s="218"/>
      <c r="F22" s="450">
        <f>SUM(F11:F21)</f>
        <v>43952.5</v>
      </c>
      <c r="G22" s="29"/>
    </row>
    <row r="23" spans="1:6" s="50" customFormat="1" ht="33" customHeight="1">
      <c r="A23" s="559" t="s">
        <v>58</v>
      </c>
      <c r="B23" s="562"/>
      <c r="C23" s="562"/>
      <c r="D23" s="562"/>
      <c r="E23" s="563"/>
      <c r="F23" s="445"/>
    </row>
    <row r="24" spans="1:6" s="20" customFormat="1" ht="33" customHeight="1">
      <c r="A24" s="18" t="s">
        <v>654</v>
      </c>
      <c r="B24" s="18" t="s">
        <v>613</v>
      </c>
      <c r="C24" s="18"/>
      <c r="D24" s="18" t="s">
        <v>460</v>
      </c>
      <c r="E24" s="137"/>
      <c r="F24" s="445"/>
    </row>
    <row r="25" spans="1:6" s="10" customFormat="1" ht="31.5">
      <c r="A25" s="1">
        <v>1</v>
      </c>
      <c r="B25" s="24" t="s">
        <v>616</v>
      </c>
      <c r="C25" s="9" t="s">
        <v>465</v>
      </c>
      <c r="D25" s="5">
        <v>400</v>
      </c>
      <c r="E25" s="28">
        <v>30</v>
      </c>
      <c r="F25" s="445">
        <f t="shared" si="0"/>
        <v>12000</v>
      </c>
    </row>
    <row r="26" spans="1:7" s="10" customFormat="1" ht="10.5">
      <c r="A26" s="79"/>
      <c r="B26" s="181"/>
      <c r="C26" s="89"/>
      <c r="D26" s="219"/>
      <c r="E26" s="230"/>
      <c r="F26" s="450">
        <f>SUM(F25)</f>
        <v>12000</v>
      </c>
      <c r="G26" s="29"/>
    </row>
    <row r="27" spans="1:6" s="50" customFormat="1" ht="33" customHeight="1">
      <c r="A27" s="559" t="s">
        <v>59</v>
      </c>
      <c r="B27" s="562"/>
      <c r="C27" s="562"/>
      <c r="D27" s="562"/>
      <c r="E27" s="563"/>
      <c r="F27" s="445"/>
    </row>
    <row r="28" spans="1:6" s="20" customFormat="1" ht="33" customHeight="1">
      <c r="A28" s="18" t="s">
        <v>654</v>
      </c>
      <c r="B28" s="18" t="s">
        <v>613</v>
      </c>
      <c r="C28" s="18"/>
      <c r="D28" s="18" t="s">
        <v>460</v>
      </c>
      <c r="E28" s="137"/>
      <c r="F28" s="445"/>
    </row>
    <row r="29" spans="1:6" s="10" customFormat="1" ht="31.5">
      <c r="A29" s="1">
        <v>1</v>
      </c>
      <c r="B29" s="24" t="s">
        <v>616</v>
      </c>
      <c r="C29" s="9" t="s">
        <v>466</v>
      </c>
      <c r="D29" s="5">
        <v>400</v>
      </c>
      <c r="E29" s="28">
        <v>12</v>
      </c>
      <c r="F29" s="445">
        <f t="shared" si="0"/>
        <v>4800</v>
      </c>
    </row>
    <row r="30" spans="1:7" s="10" customFormat="1" ht="10.5">
      <c r="A30" s="79"/>
      <c r="B30" s="181"/>
      <c r="C30" s="89"/>
      <c r="D30" s="81"/>
      <c r="E30" s="218"/>
      <c r="F30" s="450">
        <f>SUM(F29)</f>
        <v>4800</v>
      </c>
      <c r="G30" s="29"/>
    </row>
    <row r="31" spans="1:6" s="50" customFormat="1" ht="33" customHeight="1">
      <c r="A31" s="559" t="s">
        <v>60</v>
      </c>
      <c r="B31" s="562"/>
      <c r="C31" s="562"/>
      <c r="D31" s="562"/>
      <c r="E31" s="563"/>
      <c r="F31" s="445"/>
    </row>
    <row r="32" spans="1:6" s="20" customFormat="1" ht="33" customHeight="1">
      <c r="A32" s="18" t="s">
        <v>654</v>
      </c>
      <c r="B32" s="18" t="s">
        <v>613</v>
      </c>
      <c r="C32" s="18"/>
      <c r="D32" s="18" t="s">
        <v>460</v>
      </c>
      <c r="E32" s="137"/>
      <c r="F32" s="445"/>
    </row>
    <row r="33" spans="1:6" s="10" customFormat="1" ht="21">
      <c r="A33" s="1">
        <v>2</v>
      </c>
      <c r="B33" s="24" t="s">
        <v>620</v>
      </c>
      <c r="C33" s="9" t="s">
        <v>674</v>
      </c>
      <c r="D33" s="5">
        <v>500</v>
      </c>
      <c r="E33" s="28">
        <v>8</v>
      </c>
      <c r="F33" s="445">
        <f t="shared" si="0"/>
        <v>4000</v>
      </c>
    </row>
    <row r="34" spans="1:6" s="10" customFormat="1" ht="10.5">
      <c r="A34" s="1">
        <v>2</v>
      </c>
      <c r="B34" s="24" t="s">
        <v>617</v>
      </c>
      <c r="C34" s="9" t="s">
        <v>467</v>
      </c>
      <c r="D34" s="5">
        <v>500</v>
      </c>
      <c r="E34" s="28">
        <v>3</v>
      </c>
      <c r="F34" s="445">
        <f t="shared" si="0"/>
        <v>1500</v>
      </c>
    </row>
    <row r="35" spans="1:6" s="10" customFormat="1" ht="10.5">
      <c r="A35" s="1">
        <v>3</v>
      </c>
      <c r="B35" s="24" t="s">
        <v>617</v>
      </c>
      <c r="C35" s="9" t="s">
        <v>707</v>
      </c>
      <c r="D35" s="5">
        <v>500</v>
      </c>
      <c r="E35" s="28">
        <v>3</v>
      </c>
      <c r="F35" s="445">
        <f t="shared" si="0"/>
        <v>1500</v>
      </c>
    </row>
    <row r="36" spans="1:7" s="10" customFormat="1" ht="10.5">
      <c r="A36" s="79"/>
      <c r="B36" s="181"/>
      <c r="C36" s="89"/>
      <c r="D36" s="81"/>
      <c r="E36" s="218"/>
      <c r="F36" s="450">
        <f>SUM(F33:F35)</f>
        <v>7000</v>
      </c>
      <c r="G36" s="29"/>
    </row>
    <row r="37" spans="1:6" s="50" customFormat="1" ht="33" customHeight="1">
      <c r="A37" s="559" t="s">
        <v>61</v>
      </c>
      <c r="B37" s="562"/>
      <c r="C37" s="562"/>
      <c r="D37" s="562"/>
      <c r="E37" s="563"/>
      <c r="F37" s="445"/>
    </row>
    <row r="38" spans="1:6" s="20" customFormat="1" ht="33" customHeight="1">
      <c r="A38" s="18" t="s">
        <v>654</v>
      </c>
      <c r="B38" s="18" t="s">
        <v>613</v>
      </c>
      <c r="C38" s="18"/>
      <c r="D38" s="18" t="s">
        <v>460</v>
      </c>
      <c r="E38" s="137"/>
      <c r="F38" s="445"/>
    </row>
    <row r="39" spans="1:6" s="10" customFormat="1" ht="21">
      <c r="A39" s="1">
        <v>1</v>
      </c>
      <c r="B39" s="24" t="s">
        <v>617</v>
      </c>
      <c r="C39" s="9" t="s">
        <v>468</v>
      </c>
      <c r="D39" s="5">
        <v>500</v>
      </c>
      <c r="E39" s="28">
        <v>5</v>
      </c>
      <c r="F39" s="445">
        <f t="shared" si="0"/>
        <v>2500</v>
      </c>
    </row>
    <row r="40" spans="1:6" s="10" customFormat="1" ht="31.5">
      <c r="A40" s="1">
        <v>2</v>
      </c>
      <c r="B40" s="24" t="s">
        <v>618</v>
      </c>
      <c r="C40" s="9" t="s">
        <v>461</v>
      </c>
      <c r="D40" s="5">
        <v>500</v>
      </c>
      <c r="E40" s="28">
        <v>5</v>
      </c>
      <c r="F40" s="445">
        <f t="shared" si="0"/>
        <v>2500</v>
      </c>
    </row>
    <row r="41" spans="1:7" s="10" customFormat="1" ht="10.5">
      <c r="A41" s="79"/>
      <c r="B41" s="181"/>
      <c r="C41" s="89"/>
      <c r="D41" s="81"/>
      <c r="E41" s="218"/>
      <c r="F41" s="450">
        <f>SUM(F39:F40)</f>
        <v>5000</v>
      </c>
      <c r="G41" s="29"/>
    </row>
    <row r="42" spans="1:6" s="50" customFormat="1" ht="33" customHeight="1">
      <c r="A42" s="559" t="s">
        <v>62</v>
      </c>
      <c r="B42" s="562"/>
      <c r="C42" s="562"/>
      <c r="D42" s="562"/>
      <c r="E42" s="563"/>
      <c r="F42" s="445"/>
    </row>
    <row r="43" spans="1:6" s="20" customFormat="1" ht="33" customHeight="1">
      <c r="A43" s="18" t="s">
        <v>654</v>
      </c>
      <c r="B43" s="18" t="s">
        <v>613</v>
      </c>
      <c r="C43" s="18"/>
      <c r="D43" s="18" t="s">
        <v>460</v>
      </c>
      <c r="E43" s="137"/>
      <c r="F43" s="445"/>
    </row>
    <row r="44" spans="1:6" s="10" customFormat="1" ht="31.5">
      <c r="A44" s="1">
        <v>1</v>
      </c>
      <c r="B44" s="24" t="s">
        <v>619</v>
      </c>
      <c r="C44" s="9" t="s">
        <v>724</v>
      </c>
      <c r="D44" s="5">
        <v>500</v>
      </c>
      <c r="E44" s="28">
        <v>5.5</v>
      </c>
      <c r="F44" s="445">
        <f t="shared" si="0"/>
        <v>2750</v>
      </c>
    </row>
    <row r="45" spans="1:6" s="10" customFormat="1" ht="10.5">
      <c r="A45" s="79"/>
      <c r="B45" s="181"/>
      <c r="C45" s="89"/>
      <c r="D45" s="81"/>
      <c r="E45" s="218"/>
      <c r="F45" s="450">
        <f>SUM(F44)</f>
        <v>2750</v>
      </c>
    </row>
    <row r="46" spans="1:7" s="10" customFormat="1" ht="16.5" customHeight="1">
      <c r="A46" s="79"/>
      <c r="B46" s="181"/>
      <c r="C46" s="89"/>
      <c r="D46" s="81"/>
      <c r="E46" s="218"/>
      <c r="F46" s="80"/>
      <c r="G46" s="29"/>
    </row>
    <row r="47" spans="1:6" s="50" customFormat="1" ht="33" customHeight="1">
      <c r="A47" s="559" t="s">
        <v>63</v>
      </c>
      <c r="B47" s="562"/>
      <c r="C47" s="562"/>
      <c r="D47" s="562"/>
      <c r="E47" s="563"/>
      <c r="F47" s="98"/>
    </row>
    <row r="48" spans="1:6" s="20" customFormat="1" ht="33" customHeight="1">
      <c r="A48" s="18" t="s">
        <v>654</v>
      </c>
      <c r="B48" s="18" t="s">
        <v>613</v>
      </c>
      <c r="C48" s="18"/>
      <c r="D48" s="18" t="s">
        <v>460</v>
      </c>
      <c r="E48" s="137"/>
      <c r="F48" s="18"/>
    </row>
    <row r="49" spans="1:6" s="10" customFormat="1" ht="77.25" customHeight="1">
      <c r="A49" s="1">
        <v>1</v>
      </c>
      <c r="B49" s="24"/>
      <c r="C49" s="9" t="s">
        <v>278</v>
      </c>
      <c r="D49" s="5">
        <v>500</v>
      </c>
      <c r="E49" s="28">
        <v>49</v>
      </c>
      <c r="F49" s="451">
        <f aca="true" t="shared" si="1" ref="F49:F60">D49*E49</f>
        <v>24500</v>
      </c>
    </row>
    <row r="50" spans="1:6" s="50" customFormat="1" ht="22.5" customHeight="1">
      <c r="A50" s="1">
        <v>2</v>
      </c>
      <c r="B50" s="23"/>
      <c r="C50" s="1" t="s">
        <v>683</v>
      </c>
      <c r="D50" s="5">
        <v>20</v>
      </c>
      <c r="E50" s="28">
        <v>100</v>
      </c>
      <c r="F50" s="451">
        <f t="shared" si="1"/>
        <v>2000</v>
      </c>
    </row>
    <row r="51" spans="1:7" s="50" customFormat="1" ht="22.5" customHeight="1">
      <c r="A51" s="79"/>
      <c r="B51" s="181"/>
      <c r="C51" s="80"/>
      <c r="D51" s="81"/>
      <c r="E51" s="218"/>
      <c r="F51" s="450">
        <f>SUM(F49:F50)</f>
        <v>26500</v>
      </c>
      <c r="G51" s="70"/>
    </row>
    <row r="52" spans="1:6" s="50" customFormat="1" ht="33" customHeight="1">
      <c r="A52" s="559" t="s">
        <v>64</v>
      </c>
      <c r="B52" s="562"/>
      <c r="C52" s="562"/>
      <c r="D52" s="562"/>
      <c r="E52" s="563"/>
      <c r="F52" s="445"/>
    </row>
    <row r="53" spans="1:6" s="20" customFormat="1" ht="33" customHeight="1">
      <c r="A53" s="18" t="s">
        <v>654</v>
      </c>
      <c r="B53" s="18" t="s">
        <v>613</v>
      </c>
      <c r="C53" s="18"/>
      <c r="D53" s="18" t="s">
        <v>460</v>
      </c>
      <c r="E53" s="137"/>
      <c r="F53" s="445"/>
    </row>
    <row r="54" spans="1:6" s="10" customFormat="1" ht="10.5">
      <c r="A54" s="1">
        <v>1</v>
      </c>
      <c r="B54" s="24"/>
      <c r="C54" s="9" t="s">
        <v>476</v>
      </c>
      <c r="D54" s="5">
        <v>400</v>
      </c>
      <c r="E54" s="28">
        <v>3</v>
      </c>
      <c r="F54" s="445">
        <f t="shared" si="1"/>
        <v>1200</v>
      </c>
    </row>
    <row r="55" spans="1:6" s="10" customFormat="1" ht="31.5">
      <c r="A55" s="186">
        <v>2</v>
      </c>
      <c r="B55" s="45"/>
      <c r="C55" s="46" t="s">
        <v>477</v>
      </c>
      <c r="D55" s="44">
        <v>1000</v>
      </c>
      <c r="E55" s="340">
        <v>10</v>
      </c>
      <c r="F55" s="445">
        <f t="shared" si="1"/>
        <v>10000</v>
      </c>
    </row>
    <row r="56" spans="1:7" s="50" customFormat="1" ht="22.5" customHeight="1">
      <c r="A56" s="79"/>
      <c r="B56" s="181"/>
      <c r="C56" s="80"/>
      <c r="D56" s="81"/>
      <c r="E56" s="218"/>
      <c r="F56" s="520" t="s">
        <v>158</v>
      </c>
      <c r="G56" s="70"/>
    </row>
    <row r="57" spans="1:6" s="50" customFormat="1" ht="33" customHeight="1">
      <c r="A57" s="568" t="s">
        <v>65</v>
      </c>
      <c r="B57" s="569"/>
      <c r="C57" s="569"/>
      <c r="D57" s="569"/>
      <c r="E57" s="570"/>
      <c r="F57" s="445"/>
    </row>
    <row r="58" spans="1:6" s="20" customFormat="1" ht="33" customHeight="1">
      <c r="A58" s="18" t="s">
        <v>654</v>
      </c>
      <c r="B58" s="18" t="s">
        <v>613</v>
      </c>
      <c r="C58" s="18"/>
      <c r="D58" s="18" t="s">
        <v>460</v>
      </c>
      <c r="E58" s="137"/>
      <c r="F58" s="445"/>
    </row>
    <row r="59" spans="1:6" s="10" customFormat="1" ht="84">
      <c r="A59" s="1">
        <v>1</v>
      </c>
      <c r="B59" s="24"/>
      <c r="C59" s="9" t="s">
        <v>679</v>
      </c>
      <c r="D59" s="5">
        <v>1000</v>
      </c>
      <c r="E59" s="28">
        <v>40</v>
      </c>
      <c r="F59" s="445">
        <f t="shared" si="1"/>
        <v>40000</v>
      </c>
    </row>
    <row r="60" spans="1:6" s="10" customFormat="1" ht="42">
      <c r="A60" s="1">
        <v>2</v>
      </c>
      <c r="B60" s="24"/>
      <c r="C60" s="9" t="s">
        <v>728</v>
      </c>
      <c r="D60" s="5">
        <v>50</v>
      </c>
      <c r="E60" s="28">
        <v>30</v>
      </c>
      <c r="F60" s="445">
        <f t="shared" si="1"/>
        <v>1500</v>
      </c>
    </row>
    <row r="61" spans="1:6" s="10" customFormat="1" ht="10.5">
      <c r="A61" s="339"/>
      <c r="B61" s="447"/>
      <c r="C61" s="31"/>
      <c r="D61" s="30"/>
      <c r="E61" s="87"/>
      <c r="F61" s="450">
        <f>SUM(F59:F60)</f>
        <v>41500</v>
      </c>
    </row>
    <row r="62" spans="1:6" s="10" customFormat="1" ht="10.5">
      <c r="A62" s="339"/>
      <c r="B62" s="447"/>
      <c r="C62" s="31"/>
      <c r="D62" s="30"/>
      <c r="E62" s="87"/>
      <c r="F62" s="448"/>
    </row>
    <row r="63" spans="1:8" s="571" customFormat="1" ht="10.5" customHeight="1">
      <c r="A63" s="566"/>
      <c r="B63" s="567"/>
      <c r="C63" s="567"/>
      <c r="D63" s="567"/>
      <c r="E63" s="567"/>
      <c r="F63" s="567"/>
      <c r="G63" s="567"/>
      <c r="H63" s="567"/>
    </row>
    <row r="64" spans="1:8" s="571" customFormat="1" ht="10.5" customHeight="1">
      <c r="A64" s="566"/>
      <c r="B64" s="567"/>
      <c r="C64" s="567"/>
      <c r="D64" s="567"/>
      <c r="E64" s="567"/>
      <c r="F64" s="567"/>
      <c r="G64" s="567"/>
      <c r="H64" s="567"/>
    </row>
    <row r="65" spans="1:6" s="50" customFormat="1" ht="33" customHeight="1">
      <c r="A65" s="559" t="s">
        <v>66</v>
      </c>
      <c r="B65" s="562"/>
      <c r="C65" s="562"/>
      <c r="D65" s="562"/>
      <c r="E65" s="563"/>
      <c r="F65" s="98"/>
    </row>
    <row r="66" spans="1:6" s="20" customFormat="1" ht="33" customHeight="1">
      <c r="A66" s="18" t="s">
        <v>654</v>
      </c>
      <c r="B66" s="18" t="s">
        <v>613</v>
      </c>
      <c r="C66" s="18"/>
      <c r="D66" s="18" t="s">
        <v>460</v>
      </c>
      <c r="E66" s="137"/>
      <c r="F66" s="18"/>
    </row>
    <row r="67" spans="1:6" s="10" customFormat="1" ht="31.5">
      <c r="A67" s="1">
        <v>1</v>
      </c>
      <c r="B67" s="24" t="s">
        <v>630</v>
      </c>
      <c r="C67" s="9" t="s">
        <v>481</v>
      </c>
      <c r="D67" s="5">
        <v>10</v>
      </c>
      <c r="E67" s="28">
        <v>500</v>
      </c>
      <c r="F67" s="445">
        <f>D67*E67</f>
        <v>5000</v>
      </c>
    </row>
    <row r="68" spans="1:6" s="10" customFormat="1" ht="10.5">
      <c r="A68" s="1">
        <v>2</v>
      </c>
      <c r="B68" s="24"/>
      <c r="C68" s="9" t="s">
        <v>262</v>
      </c>
      <c r="D68" s="5">
        <v>1</v>
      </c>
      <c r="E68" s="28">
        <v>35</v>
      </c>
      <c r="F68" s="445">
        <f>D68*E68</f>
        <v>35</v>
      </c>
    </row>
    <row r="69" spans="1:6" s="10" customFormat="1" ht="10.5">
      <c r="A69" s="339"/>
      <c r="B69" s="447"/>
      <c r="C69" s="31"/>
      <c r="D69" s="30"/>
      <c r="E69" s="87"/>
      <c r="F69" s="450">
        <f>SUM(F67:F68)</f>
        <v>5035</v>
      </c>
    </row>
    <row r="70" spans="2:9" s="566" customFormat="1" ht="10.5">
      <c r="B70" s="567"/>
      <c r="C70" s="567"/>
      <c r="D70" s="567"/>
      <c r="E70" s="567"/>
      <c r="F70" s="567"/>
      <c r="G70" s="567"/>
      <c r="H70" s="567"/>
      <c r="I70" s="567"/>
    </row>
    <row r="71" spans="1:6" s="50" customFormat="1" ht="33" customHeight="1">
      <c r="A71" s="559" t="s">
        <v>67</v>
      </c>
      <c r="B71" s="562"/>
      <c r="C71" s="562"/>
      <c r="D71" s="562"/>
      <c r="E71" s="563"/>
      <c r="F71" s="98"/>
    </row>
    <row r="72" spans="1:6" s="20" customFormat="1" ht="33" customHeight="1">
      <c r="A72" s="18" t="s">
        <v>654</v>
      </c>
      <c r="B72" s="18" t="s">
        <v>613</v>
      </c>
      <c r="C72" s="18"/>
      <c r="D72" s="18" t="s">
        <v>460</v>
      </c>
      <c r="E72" s="137"/>
      <c r="F72" s="18"/>
    </row>
    <row r="73" spans="1:6" s="10" customFormat="1" ht="31.5">
      <c r="A73" s="1">
        <v>1</v>
      </c>
      <c r="B73" s="24" t="s">
        <v>630</v>
      </c>
      <c r="C73" s="9" t="s">
        <v>263</v>
      </c>
      <c r="D73" s="5">
        <v>10</v>
      </c>
      <c r="E73" s="28">
        <v>500</v>
      </c>
      <c r="F73" s="445">
        <f aca="true" t="shared" si="2" ref="F73:F85">D73*E73</f>
        <v>5000</v>
      </c>
    </row>
    <row r="74" spans="1:9" s="10" customFormat="1" ht="21">
      <c r="A74" s="1">
        <v>2</v>
      </c>
      <c r="B74" s="24" t="s">
        <v>630</v>
      </c>
      <c r="C74" s="9" t="s">
        <v>482</v>
      </c>
      <c r="D74" s="5">
        <v>10</v>
      </c>
      <c r="E74" s="28">
        <v>450</v>
      </c>
      <c r="F74" s="445">
        <f t="shared" si="2"/>
        <v>4500</v>
      </c>
      <c r="H74" s="29"/>
      <c r="I74" s="29"/>
    </row>
    <row r="75" spans="2:9" s="317" customFormat="1" ht="18" customHeight="1">
      <c r="B75" s="32"/>
      <c r="C75" s="32"/>
      <c r="D75" s="32"/>
      <c r="E75" s="32"/>
      <c r="F75" s="450">
        <f>SUM(F73:F74)</f>
        <v>9500</v>
      </c>
      <c r="G75" s="32"/>
      <c r="H75" s="32"/>
      <c r="I75" s="32"/>
    </row>
    <row r="76" spans="1:9" s="50" customFormat="1" ht="33" customHeight="1">
      <c r="A76" s="559" t="s">
        <v>68</v>
      </c>
      <c r="B76" s="562"/>
      <c r="C76" s="562"/>
      <c r="D76" s="562"/>
      <c r="E76" s="563"/>
      <c r="F76" s="445"/>
      <c r="H76" s="70"/>
      <c r="I76" s="70"/>
    </row>
    <row r="77" spans="1:6" s="20" customFormat="1" ht="33" customHeight="1">
      <c r="A77" s="18" t="s">
        <v>654</v>
      </c>
      <c r="B77" s="18" t="s">
        <v>613</v>
      </c>
      <c r="C77" s="18"/>
      <c r="D77" s="18" t="s">
        <v>460</v>
      </c>
      <c r="E77" s="137"/>
      <c r="F77" s="445"/>
    </row>
    <row r="78" spans="1:6" s="10" customFormat="1" ht="10.5">
      <c r="A78" s="1">
        <v>1</v>
      </c>
      <c r="B78" s="24" t="s">
        <v>631</v>
      </c>
      <c r="C78" s="9" t="s">
        <v>483</v>
      </c>
      <c r="D78" s="5">
        <v>1000</v>
      </c>
      <c r="E78" s="28">
        <v>40</v>
      </c>
      <c r="F78" s="451">
        <f t="shared" si="2"/>
        <v>40000</v>
      </c>
    </row>
    <row r="79" spans="1:6" s="10" customFormat="1" ht="10.5">
      <c r="A79" s="1">
        <v>2</v>
      </c>
      <c r="B79" s="23" t="s">
        <v>631</v>
      </c>
      <c r="C79" s="9" t="s">
        <v>484</v>
      </c>
      <c r="D79" s="5">
        <v>500</v>
      </c>
      <c r="E79" s="28">
        <v>10</v>
      </c>
      <c r="F79" s="451">
        <f t="shared" si="2"/>
        <v>5000</v>
      </c>
    </row>
    <row r="80" s="32" customFormat="1" ht="15" customHeight="1">
      <c r="F80" s="450">
        <f>SUM(F78:F79)</f>
        <v>45000</v>
      </c>
    </row>
    <row r="81" spans="1:6" s="50" customFormat="1" ht="33" customHeight="1">
      <c r="A81" s="559" t="s">
        <v>69</v>
      </c>
      <c r="B81" s="562"/>
      <c r="C81" s="562"/>
      <c r="D81" s="562"/>
      <c r="E81" s="563"/>
      <c r="F81" s="445"/>
    </row>
    <row r="82" spans="1:6" s="20" customFormat="1" ht="33" customHeight="1">
      <c r="A82" s="18" t="s">
        <v>654</v>
      </c>
      <c r="B82" s="18" t="s">
        <v>613</v>
      </c>
      <c r="C82" s="18"/>
      <c r="D82" s="18" t="s">
        <v>460</v>
      </c>
      <c r="E82" s="137"/>
      <c r="F82" s="445"/>
    </row>
    <row r="83" spans="1:6" s="10" customFormat="1" ht="21">
      <c r="A83" s="1">
        <v>1</v>
      </c>
      <c r="B83" s="24"/>
      <c r="C83" s="9" t="s">
        <v>603</v>
      </c>
      <c r="D83" s="5">
        <v>100</v>
      </c>
      <c r="E83" s="28">
        <v>20</v>
      </c>
      <c r="F83" s="445">
        <f t="shared" si="2"/>
        <v>2000</v>
      </c>
    </row>
    <row r="84" spans="1:6" s="10" customFormat="1" ht="126">
      <c r="A84" s="1">
        <v>2</v>
      </c>
      <c r="B84" s="24"/>
      <c r="C84" s="9" t="s">
        <v>667</v>
      </c>
      <c r="D84" s="5">
        <v>500</v>
      </c>
      <c r="E84" s="28">
        <v>80</v>
      </c>
      <c r="F84" s="445">
        <f t="shared" si="2"/>
        <v>40000</v>
      </c>
    </row>
    <row r="85" spans="1:6" s="10" customFormat="1" ht="220.5">
      <c r="A85" s="1">
        <v>3</v>
      </c>
      <c r="B85" s="24"/>
      <c r="C85" s="9" t="s">
        <v>264</v>
      </c>
      <c r="D85" s="5">
        <v>500</v>
      </c>
      <c r="E85" s="28">
        <v>80</v>
      </c>
      <c r="F85" s="445">
        <f t="shared" si="2"/>
        <v>40000</v>
      </c>
    </row>
    <row r="86" spans="1:6" s="10" customFormat="1" ht="10.5">
      <c r="A86" s="339"/>
      <c r="B86" s="447"/>
      <c r="C86" s="31"/>
      <c r="D86" s="30"/>
      <c r="E86" s="87"/>
      <c r="F86" s="449">
        <f>SUM(F83:F85)</f>
        <v>82000</v>
      </c>
    </row>
    <row r="87" spans="2:8" s="564" customFormat="1" ht="19.5" customHeight="1">
      <c r="B87" s="565"/>
      <c r="C87" s="565"/>
      <c r="D87" s="565"/>
      <c r="E87" s="565"/>
      <c r="F87" s="565"/>
      <c r="G87" s="565"/>
      <c r="H87" s="565"/>
    </row>
    <row r="88" spans="1:6" s="50" customFormat="1" ht="33" customHeight="1">
      <c r="A88" s="559" t="s">
        <v>70</v>
      </c>
      <c r="B88" s="562"/>
      <c r="C88" s="562"/>
      <c r="D88" s="562"/>
      <c r="E88" s="563"/>
      <c r="F88" s="98"/>
    </row>
    <row r="89" spans="1:6" s="20" customFormat="1" ht="33" customHeight="1">
      <c r="A89" s="18" t="s">
        <v>654</v>
      </c>
      <c r="B89" s="18" t="s">
        <v>613</v>
      </c>
      <c r="C89" s="18"/>
      <c r="D89" s="18" t="s">
        <v>460</v>
      </c>
      <c r="E89" s="137"/>
      <c r="F89" s="18"/>
    </row>
    <row r="90" spans="1:6" s="10" customFormat="1" ht="10.5">
      <c r="A90" s="1">
        <v>1</v>
      </c>
      <c r="B90" s="24" t="s">
        <v>625</v>
      </c>
      <c r="C90" s="9" t="s">
        <v>604</v>
      </c>
      <c r="D90" s="5">
        <v>100</v>
      </c>
      <c r="E90" s="28">
        <v>5</v>
      </c>
      <c r="F90" s="445">
        <f aca="true" t="shared" si="3" ref="F90:F95">D90*E90</f>
        <v>500</v>
      </c>
    </row>
    <row r="91" spans="1:6" s="10" customFormat="1" ht="10.5">
      <c r="A91" s="1">
        <v>2</v>
      </c>
      <c r="B91" s="24" t="s">
        <v>625</v>
      </c>
      <c r="C91" s="9" t="s">
        <v>605</v>
      </c>
      <c r="D91" s="5">
        <v>400</v>
      </c>
      <c r="E91" s="28">
        <v>20</v>
      </c>
      <c r="F91" s="445">
        <f t="shared" si="3"/>
        <v>8000</v>
      </c>
    </row>
    <row r="92" spans="1:6" s="10" customFormat="1" ht="10.5">
      <c r="A92" s="1">
        <v>3</v>
      </c>
      <c r="B92" s="24" t="s">
        <v>625</v>
      </c>
      <c r="C92" s="9" t="s">
        <v>606</v>
      </c>
      <c r="D92" s="5">
        <v>100</v>
      </c>
      <c r="E92" s="28">
        <v>5</v>
      </c>
      <c r="F92" s="445">
        <f t="shared" si="3"/>
        <v>500</v>
      </c>
    </row>
    <row r="93" spans="1:6" s="10" customFormat="1" ht="10.5">
      <c r="A93" s="1">
        <v>4</v>
      </c>
      <c r="B93" s="24" t="s">
        <v>625</v>
      </c>
      <c r="C93" s="9" t="s">
        <v>607</v>
      </c>
      <c r="D93" s="5">
        <v>100</v>
      </c>
      <c r="E93" s="28">
        <v>5</v>
      </c>
      <c r="F93" s="445">
        <f t="shared" si="3"/>
        <v>500</v>
      </c>
    </row>
    <row r="94" spans="1:6" s="10" customFormat="1" ht="10.5">
      <c r="A94" s="1">
        <v>5</v>
      </c>
      <c r="B94" s="24" t="s">
        <v>625</v>
      </c>
      <c r="C94" s="9" t="s">
        <v>608</v>
      </c>
      <c r="D94" s="5">
        <v>100</v>
      </c>
      <c r="E94" s="28">
        <v>14</v>
      </c>
      <c r="F94" s="445">
        <f t="shared" si="3"/>
        <v>1400</v>
      </c>
    </row>
    <row r="95" spans="1:6" s="10" customFormat="1" ht="10.5">
      <c r="A95" s="1">
        <v>6</v>
      </c>
      <c r="B95" s="24" t="s">
        <v>625</v>
      </c>
      <c r="C95" s="9" t="s">
        <v>609</v>
      </c>
      <c r="D95" s="5">
        <v>1000</v>
      </c>
      <c r="E95" s="28">
        <v>15</v>
      </c>
      <c r="F95" s="445">
        <f t="shared" si="3"/>
        <v>15000</v>
      </c>
    </row>
    <row r="96" spans="2:6" ht="12.75">
      <c r="B96" s="148"/>
      <c r="F96" s="446">
        <f>SUM(F90:F95)</f>
        <v>25900</v>
      </c>
    </row>
    <row r="97" spans="1:6" ht="24.75" customHeight="1">
      <c r="A97" s="550" t="s">
        <v>551</v>
      </c>
      <c r="B97" s="551"/>
      <c r="C97" s="85" t="s">
        <v>57</v>
      </c>
      <c r="D97" s="149" t="s">
        <v>540</v>
      </c>
      <c r="E97" s="150"/>
      <c r="F97" s="53"/>
    </row>
    <row r="98" spans="3:5" ht="18" customHeight="1">
      <c r="C98" s="372" t="s">
        <v>279</v>
      </c>
      <c r="D98" s="371"/>
      <c r="E98" s="371"/>
    </row>
    <row r="99" spans="1:5" ht="18" customHeight="1">
      <c r="A99" s="68"/>
      <c r="B99" s="151"/>
      <c r="C99" s="63" t="s">
        <v>311</v>
      </c>
      <c r="D99" s="151"/>
      <c r="E99" s="152"/>
    </row>
    <row r="100" spans="1:5" ht="18" customHeight="1">
      <c r="A100" s="68"/>
      <c r="B100" s="151"/>
      <c r="C100" s="57" t="s">
        <v>315</v>
      </c>
      <c r="D100" s="151"/>
      <c r="E100" s="152"/>
    </row>
    <row r="101" spans="1:5" ht="18" customHeight="1">
      <c r="A101" s="153"/>
      <c r="B101" s="55"/>
      <c r="C101" s="29" t="s">
        <v>327</v>
      </c>
      <c r="D101" s="55">
        <v>20</v>
      </c>
      <c r="E101" s="154"/>
    </row>
    <row r="102" spans="1:5" ht="18" customHeight="1">
      <c r="A102" s="153"/>
      <c r="B102" s="55"/>
      <c r="C102" s="29" t="s">
        <v>313</v>
      </c>
      <c r="D102" s="55">
        <v>20</v>
      </c>
      <c r="E102" s="154"/>
    </row>
    <row r="103" spans="1:5" ht="18" customHeight="1">
      <c r="A103" s="153"/>
      <c r="B103" s="55"/>
      <c r="C103" s="29" t="s">
        <v>280</v>
      </c>
      <c r="D103" s="55">
        <v>20</v>
      </c>
      <c r="E103" s="154"/>
    </row>
    <row r="104" spans="1:5" s="53" customFormat="1" ht="12.75">
      <c r="A104" s="72"/>
      <c r="B104" s="335"/>
      <c r="C104" s="336" t="s">
        <v>541</v>
      </c>
      <c r="D104" s="335">
        <v>60</v>
      </c>
      <c r="E104" s="337"/>
    </row>
    <row r="105" ht="12.75">
      <c r="B105" s="148"/>
    </row>
  </sheetData>
  <sheetProtection/>
  <mergeCells count="21">
    <mergeCell ref="A1:E1"/>
    <mergeCell ref="A52:E52"/>
    <mergeCell ref="A57:E57"/>
    <mergeCell ref="A63:IV64"/>
    <mergeCell ref="A76:E76"/>
    <mergeCell ref="A27:E27"/>
    <mergeCell ref="A31:E31"/>
    <mergeCell ref="A37:E37"/>
    <mergeCell ref="A42:E42"/>
    <mergeCell ref="A70:IV70"/>
    <mergeCell ref="A65:E65"/>
    <mergeCell ref="A81:E81"/>
    <mergeCell ref="A97:B97"/>
    <mergeCell ref="A2:E2"/>
    <mergeCell ref="A4:E4"/>
    <mergeCell ref="A9:E9"/>
    <mergeCell ref="A23:E23"/>
    <mergeCell ref="A47:E47"/>
    <mergeCell ref="A87:IV87"/>
    <mergeCell ref="A88:E88"/>
    <mergeCell ref="A71:E71"/>
  </mergeCells>
  <printOptions/>
  <pageMargins left="0.7" right="0.7" top="0.75" bottom="0.75" header="0.3" footer="0.3"/>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F113"/>
  <sheetViews>
    <sheetView zoomScalePageLayoutView="0" workbookViewId="0" topLeftCell="A38">
      <selection activeCell="E50" sqref="E50"/>
    </sheetView>
  </sheetViews>
  <sheetFormatPr defaultColWidth="11.00390625" defaultRowHeight="58.5" customHeight="1"/>
  <cols>
    <col min="1" max="1" width="9.375" style="53" customWidth="1"/>
    <col min="2" max="2" width="15.625" style="148" customWidth="1"/>
    <col min="3" max="3" width="67.125" style="10" customWidth="1"/>
    <col min="4" max="4" width="8.75390625" style="33" customWidth="1"/>
    <col min="5" max="5" width="8.75390625" style="93" customWidth="1"/>
    <col min="6" max="6" width="11.00390625" style="55" customWidth="1"/>
    <col min="7" max="16384" width="11.00390625" style="33" customWidth="1"/>
  </cols>
  <sheetData>
    <row r="1" spans="1:6" s="50" customFormat="1" ht="41.25" customHeight="1">
      <c r="A1" s="544" t="s">
        <v>149</v>
      </c>
      <c r="B1" s="545"/>
      <c r="C1" s="545"/>
      <c r="D1" s="545"/>
      <c r="E1" s="546"/>
      <c r="F1" s="98"/>
    </row>
    <row r="2" spans="1:6" s="50" customFormat="1" ht="41.25" customHeight="1">
      <c r="A2" s="572" t="s">
        <v>425</v>
      </c>
      <c r="B2" s="573"/>
      <c r="C2" s="573"/>
      <c r="D2" s="573"/>
      <c r="E2" s="574"/>
      <c r="F2" s="98"/>
    </row>
    <row r="3" spans="1:6" s="50" customFormat="1" ht="15.75" customHeight="1">
      <c r="A3" s="251"/>
      <c r="B3" s="252"/>
      <c r="C3" s="252"/>
      <c r="D3" s="252"/>
      <c r="E3" s="252"/>
      <c r="F3" s="383"/>
    </row>
    <row r="4" spans="1:6" ht="22.5" customHeight="1">
      <c r="A4" s="575" t="s">
        <v>71</v>
      </c>
      <c r="B4" s="569"/>
      <c r="C4" s="569"/>
      <c r="D4" s="569"/>
      <c r="E4" s="570"/>
      <c r="F4" s="187"/>
    </row>
    <row r="5" spans="1:6" s="20" customFormat="1" ht="15.75" customHeight="1">
      <c r="A5" s="19" t="s">
        <v>654</v>
      </c>
      <c r="B5" s="19" t="s">
        <v>613</v>
      </c>
      <c r="C5" s="19"/>
      <c r="D5" s="47" t="s">
        <v>460</v>
      </c>
      <c r="E5" s="90"/>
      <c r="F5" s="18"/>
    </row>
    <row r="6" spans="1:6" s="20" customFormat="1" ht="52.5">
      <c r="A6" s="51">
        <v>1</v>
      </c>
      <c r="B6" s="24" t="s">
        <v>623</v>
      </c>
      <c r="C6" s="9" t="s">
        <v>656</v>
      </c>
      <c r="D6" s="461">
        <v>15</v>
      </c>
      <c r="E6" s="462">
        <v>135</v>
      </c>
      <c r="F6" s="463">
        <f>D6*E6</f>
        <v>2025</v>
      </c>
    </row>
    <row r="7" spans="1:6" s="20" customFormat="1" ht="31.5">
      <c r="A7" s="51">
        <v>2</v>
      </c>
      <c r="B7" s="23" t="s">
        <v>636</v>
      </c>
      <c r="C7" s="1" t="s">
        <v>655</v>
      </c>
      <c r="D7" s="466">
        <v>10</v>
      </c>
      <c r="E7" s="467">
        <v>165</v>
      </c>
      <c r="F7" s="463">
        <f aca="true" t="shared" si="0" ref="F7:F41">D7*E7</f>
        <v>1650</v>
      </c>
    </row>
    <row r="8" spans="1:6" s="20" customFormat="1" ht="12.75">
      <c r="A8" s="180"/>
      <c r="B8" s="181"/>
      <c r="C8" s="80"/>
      <c r="D8" s="81"/>
      <c r="E8" s="182"/>
      <c r="F8" s="468">
        <f>SUM(F6:F7)</f>
        <v>3675</v>
      </c>
    </row>
    <row r="9" spans="1:6" ht="22.5" customHeight="1">
      <c r="A9" s="576" t="s">
        <v>72</v>
      </c>
      <c r="B9" s="562"/>
      <c r="C9" s="562"/>
      <c r="D9" s="562"/>
      <c r="E9" s="563"/>
      <c r="F9" s="463"/>
    </row>
    <row r="10" spans="1:6" s="20" customFormat="1" ht="12.75">
      <c r="A10" s="19" t="s">
        <v>654</v>
      </c>
      <c r="B10" s="19" t="s">
        <v>613</v>
      </c>
      <c r="C10" s="183"/>
      <c r="D10" s="47" t="s">
        <v>460</v>
      </c>
      <c r="E10" s="91"/>
      <c r="F10" s="463"/>
    </row>
    <row r="11" spans="1:6" s="50" customFormat="1" ht="52.5">
      <c r="A11" s="51">
        <v>1</v>
      </c>
      <c r="B11" s="24" t="s">
        <v>622</v>
      </c>
      <c r="C11" s="9" t="s">
        <v>282</v>
      </c>
      <c r="D11" s="466">
        <v>25</v>
      </c>
      <c r="E11" s="467">
        <v>140</v>
      </c>
      <c r="F11" s="468">
        <f t="shared" si="0"/>
        <v>3500</v>
      </c>
    </row>
    <row r="12" spans="1:6" s="20" customFormat="1" ht="12.75">
      <c r="A12" s="180"/>
      <c r="B12" s="181"/>
      <c r="C12" s="80"/>
      <c r="D12" s="81"/>
      <c r="E12" s="182"/>
      <c r="F12" s="463"/>
    </row>
    <row r="13" spans="1:6" ht="22.5" customHeight="1">
      <c r="A13" s="576" t="s">
        <v>73</v>
      </c>
      <c r="B13" s="562"/>
      <c r="C13" s="562"/>
      <c r="D13" s="562"/>
      <c r="E13" s="562"/>
      <c r="F13" s="463"/>
    </row>
    <row r="14" spans="1:6" s="20" customFormat="1" ht="12.75">
      <c r="A14" s="19" t="s">
        <v>654</v>
      </c>
      <c r="B14" s="19" t="s">
        <v>613</v>
      </c>
      <c r="C14" s="183"/>
      <c r="D14" s="47" t="s">
        <v>460</v>
      </c>
      <c r="E14" s="382"/>
      <c r="F14" s="463"/>
    </row>
    <row r="15" spans="1:6" s="50" customFormat="1" ht="58.5" customHeight="1">
      <c r="A15" s="51">
        <v>1</v>
      </c>
      <c r="B15" s="23" t="s">
        <v>636</v>
      </c>
      <c r="C15" s="1" t="s">
        <v>665</v>
      </c>
      <c r="D15" s="466">
        <v>20</v>
      </c>
      <c r="E15" s="470">
        <v>140</v>
      </c>
      <c r="F15" s="463">
        <f t="shared" si="0"/>
        <v>2800</v>
      </c>
    </row>
    <row r="16" spans="1:6" ht="42.75">
      <c r="A16" s="51">
        <v>2</v>
      </c>
      <c r="B16" s="23" t="s">
        <v>636</v>
      </c>
      <c r="C16" s="1" t="s">
        <v>688</v>
      </c>
      <c r="D16" s="466">
        <v>50</v>
      </c>
      <c r="E16" s="467">
        <v>53</v>
      </c>
      <c r="F16" s="463">
        <f t="shared" si="0"/>
        <v>2650</v>
      </c>
    </row>
    <row r="17" spans="1:6" ht="21.75">
      <c r="A17" s="51">
        <v>3</v>
      </c>
      <c r="B17" s="23" t="s">
        <v>636</v>
      </c>
      <c r="C17" s="1" t="s">
        <v>843</v>
      </c>
      <c r="D17" s="466">
        <v>20</v>
      </c>
      <c r="E17" s="467">
        <v>72</v>
      </c>
      <c r="F17" s="463">
        <f t="shared" si="0"/>
        <v>1440</v>
      </c>
    </row>
    <row r="18" spans="1:6" ht="12.75">
      <c r="A18" s="51">
        <v>4</v>
      </c>
      <c r="B18" s="23" t="s">
        <v>636</v>
      </c>
      <c r="C18" s="1" t="s">
        <v>562</v>
      </c>
      <c r="D18" s="466">
        <v>20</v>
      </c>
      <c r="E18" s="467">
        <v>72</v>
      </c>
      <c r="F18" s="463">
        <f t="shared" si="0"/>
        <v>1440</v>
      </c>
    </row>
    <row r="19" spans="1:6" ht="42.75">
      <c r="A19" s="51">
        <v>5</v>
      </c>
      <c r="B19" s="23" t="s">
        <v>636</v>
      </c>
      <c r="C19" s="1" t="s">
        <v>664</v>
      </c>
      <c r="D19" s="466">
        <v>10</v>
      </c>
      <c r="E19" s="467">
        <v>53</v>
      </c>
      <c r="F19" s="463">
        <f t="shared" si="0"/>
        <v>530</v>
      </c>
    </row>
    <row r="20" spans="1:6" s="20" customFormat="1" ht="12.75">
      <c r="A20" s="180"/>
      <c r="B20" s="181"/>
      <c r="C20" s="80"/>
      <c r="D20" s="81"/>
      <c r="E20" s="182"/>
      <c r="F20" s="468">
        <f>SUM(F15:F19)</f>
        <v>8860</v>
      </c>
    </row>
    <row r="21" spans="1:6" ht="24" customHeight="1">
      <c r="A21" s="576" t="s">
        <v>74</v>
      </c>
      <c r="B21" s="562"/>
      <c r="C21" s="562"/>
      <c r="D21" s="562"/>
      <c r="E21" s="563"/>
      <c r="F21" s="463"/>
    </row>
    <row r="22" spans="1:6" s="20" customFormat="1" ht="24" customHeight="1">
      <c r="A22" s="19" t="s">
        <v>654</v>
      </c>
      <c r="B22" s="19" t="s">
        <v>613</v>
      </c>
      <c r="C22" s="183"/>
      <c r="D22" s="47" t="s">
        <v>460</v>
      </c>
      <c r="E22" s="91"/>
      <c r="F22" s="463"/>
    </row>
    <row r="23" spans="1:6" s="50" customFormat="1" ht="93.75" customHeight="1">
      <c r="A23" s="51">
        <v>1</v>
      </c>
      <c r="B23" s="23" t="s">
        <v>636</v>
      </c>
      <c r="C23" s="1" t="s">
        <v>408</v>
      </c>
      <c r="D23" s="466">
        <v>50</v>
      </c>
      <c r="E23" s="467">
        <v>110</v>
      </c>
      <c r="F23" s="468">
        <f t="shared" si="0"/>
        <v>5500</v>
      </c>
    </row>
    <row r="24" spans="1:6" s="20" customFormat="1" ht="12.75">
      <c r="A24" s="180"/>
      <c r="B24" s="181"/>
      <c r="C24" s="80"/>
      <c r="D24" s="81"/>
      <c r="E24" s="182"/>
      <c r="F24" s="463"/>
    </row>
    <row r="25" spans="1:6" ht="22.5" customHeight="1">
      <c r="A25" s="576" t="s">
        <v>75</v>
      </c>
      <c r="B25" s="562"/>
      <c r="C25" s="562"/>
      <c r="D25" s="562"/>
      <c r="E25" s="563"/>
      <c r="F25" s="463"/>
    </row>
    <row r="26" spans="1:6" s="20" customFormat="1" ht="25.5" customHeight="1">
      <c r="A26" s="19" t="s">
        <v>654</v>
      </c>
      <c r="B26" s="19" t="s">
        <v>613</v>
      </c>
      <c r="C26" s="183"/>
      <c r="D26" s="47" t="s">
        <v>460</v>
      </c>
      <c r="E26" s="91"/>
      <c r="F26" s="463"/>
    </row>
    <row r="27" spans="1:6" s="50" customFormat="1" ht="31.5" customHeight="1">
      <c r="A27" s="51">
        <v>1</v>
      </c>
      <c r="B27" s="23" t="s">
        <v>636</v>
      </c>
      <c r="C27" s="1" t="s">
        <v>666</v>
      </c>
      <c r="D27" s="466">
        <v>50</v>
      </c>
      <c r="E27" s="467">
        <v>110</v>
      </c>
      <c r="F27" s="463">
        <f t="shared" si="0"/>
        <v>5500</v>
      </c>
    </row>
    <row r="28" spans="1:6" ht="32.25">
      <c r="A28" s="51">
        <v>2</v>
      </c>
      <c r="B28" s="23" t="s">
        <v>636</v>
      </c>
      <c r="C28" s="1" t="s">
        <v>558</v>
      </c>
      <c r="D28" s="466">
        <v>10</v>
      </c>
      <c r="E28" s="467">
        <v>45</v>
      </c>
      <c r="F28" s="463">
        <f t="shared" si="0"/>
        <v>450</v>
      </c>
    </row>
    <row r="29" spans="1:6" ht="53.25">
      <c r="A29" s="51">
        <v>3</v>
      </c>
      <c r="B29" s="23" t="s">
        <v>636</v>
      </c>
      <c r="C29" s="1" t="s">
        <v>854</v>
      </c>
      <c r="D29" s="466">
        <v>20</v>
      </c>
      <c r="E29" s="467">
        <v>70</v>
      </c>
      <c r="F29" s="463">
        <f t="shared" si="0"/>
        <v>1400</v>
      </c>
    </row>
    <row r="30" spans="1:6" ht="53.25">
      <c r="A30" s="51">
        <v>4</v>
      </c>
      <c r="B30" s="23" t="s">
        <v>636</v>
      </c>
      <c r="C30" s="1" t="s">
        <v>831</v>
      </c>
      <c r="D30" s="466">
        <v>20</v>
      </c>
      <c r="E30" s="467">
        <v>70</v>
      </c>
      <c r="F30" s="463">
        <f t="shared" si="0"/>
        <v>1400</v>
      </c>
    </row>
    <row r="31" spans="1:6" ht="53.25">
      <c r="A31" s="51">
        <v>5</v>
      </c>
      <c r="B31" s="23" t="s">
        <v>636</v>
      </c>
      <c r="C31" s="1" t="s">
        <v>825</v>
      </c>
      <c r="D31" s="466">
        <v>20</v>
      </c>
      <c r="E31" s="467">
        <v>90</v>
      </c>
      <c r="F31" s="463">
        <f t="shared" si="0"/>
        <v>1800</v>
      </c>
    </row>
    <row r="32" spans="1:6" ht="21.75">
      <c r="A32" s="51">
        <v>6</v>
      </c>
      <c r="B32" s="23" t="s">
        <v>636</v>
      </c>
      <c r="C32" s="1" t="s">
        <v>529</v>
      </c>
      <c r="D32" s="466">
        <v>10</v>
      </c>
      <c r="E32" s="467">
        <v>90</v>
      </c>
      <c r="F32" s="463">
        <f t="shared" si="0"/>
        <v>900</v>
      </c>
    </row>
    <row r="33" spans="1:6" ht="21.75">
      <c r="A33" s="51">
        <v>7</v>
      </c>
      <c r="B33" s="23" t="s">
        <v>636</v>
      </c>
      <c r="C33" s="1" t="s">
        <v>530</v>
      </c>
      <c r="D33" s="466">
        <v>10</v>
      </c>
      <c r="E33" s="467">
        <v>110</v>
      </c>
      <c r="F33" s="463">
        <f t="shared" si="0"/>
        <v>1100</v>
      </c>
    </row>
    <row r="34" spans="1:6" ht="17.25" customHeight="1">
      <c r="A34" s="179"/>
      <c r="B34" s="179"/>
      <c r="C34" s="179"/>
      <c r="D34" s="179"/>
      <c r="E34" s="92"/>
      <c r="F34" s="468">
        <f>SUM(F27:F33)</f>
        <v>12550</v>
      </c>
    </row>
    <row r="35" spans="1:6" ht="22.5" customHeight="1">
      <c r="A35" s="576" t="s">
        <v>76</v>
      </c>
      <c r="B35" s="562"/>
      <c r="C35" s="562"/>
      <c r="D35" s="562"/>
      <c r="E35" s="563"/>
      <c r="F35" s="463"/>
    </row>
    <row r="36" spans="1:6" s="20" customFormat="1" ht="25.5">
      <c r="A36" s="19" t="s">
        <v>654</v>
      </c>
      <c r="B36" s="19" t="s">
        <v>613</v>
      </c>
      <c r="C36" s="183" t="s">
        <v>539</v>
      </c>
      <c r="D36" s="47" t="s">
        <v>460</v>
      </c>
      <c r="E36" s="91"/>
      <c r="F36" s="463"/>
    </row>
    <row r="37" spans="1:6" s="50" customFormat="1" ht="34.5" customHeight="1">
      <c r="A37" s="234">
        <v>1</v>
      </c>
      <c r="B37" s="24" t="s">
        <v>622</v>
      </c>
      <c r="C37" s="9" t="s">
        <v>823</v>
      </c>
      <c r="D37" s="48">
        <v>20</v>
      </c>
      <c r="E37" s="91">
        <v>200</v>
      </c>
      <c r="F37" s="463">
        <f t="shared" si="0"/>
        <v>4000</v>
      </c>
    </row>
    <row r="38" spans="2:6" s="63" customFormat="1" ht="17.25" customHeight="1">
      <c r="B38" s="316"/>
      <c r="C38" s="316"/>
      <c r="F38" s="463"/>
    </row>
    <row r="39" spans="1:6" ht="22.5" customHeight="1">
      <c r="A39" s="575" t="s">
        <v>77</v>
      </c>
      <c r="B39" s="562"/>
      <c r="C39" s="562"/>
      <c r="D39" s="562"/>
      <c r="E39" s="563"/>
      <c r="F39" s="463"/>
    </row>
    <row r="40" spans="1:6" s="20" customFormat="1" ht="12.75">
      <c r="A40" s="19" t="s">
        <v>654</v>
      </c>
      <c r="B40" s="19" t="s">
        <v>613</v>
      </c>
      <c r="C40" s="183"/>
      <c r="D40" s="47" t="s">
        <v>460</v>
      </c>
      <c r="E40" s="91"/>
      <c r="F40" s="463"/>
    </row>
    <row r="41" spans="1:6" s="50" customFormat="1" ht="21">
      <c r="A41" s="51">
        <v>1</v>
      </c>
      <c r="B41" s="24" t="s">
        <v>622</v>
      </c>
      <c r="C41" s="9" t="s">
        <v>402</v>
      </c>
      <c r="D41" s="466">
        <v>10</v>
      </c>
      <c r="E41" s="467">
        <v>290</v>
      </c>
      <c r="F41" s="468">
        <f t="shared" si="0"/>
        <v>2900</v>
      </c>
    </row>
    <row r="42" s="577" customFormat="1" ht="15" customHeight="1"/>
    <row r="43" spans="1:6" ht="22.5" customHeight="1">
      <c r="A43" s="576" t="s">
        <v>78</v>
      </c>
      <c r="B43" s="562"/>
      <c r="C43" s="562"/>
      <c r="D43" s="562"/>
      <c r="E43" s="563"/>
      <c r="F43" s="187"/>
    </row>
    <row r="44" spans="1:6" s="20" customFormat="1" ht="20.25" customHeight="1">
      <c r="A44" s="19" t="s">
        <v>654</v>
      </c>
      <c r="B44" s="19" t="s">
        <v>613</v>
      </c>
      <c r="C44" s="183"/>
      <c r="D44" s="47" t="s">
        <v>460</v>
      </c>
      <c r="E44" s="91"/>
      <c r="F44" s="18"/>
    </row>
    <row r="45" spans="1:6" s="50" customFormat="1" ht="73.5">
      <c r="A45" s="51">
        <v>1</v>
      </c>
      <c r="B45" s="24" t="s">
        <v>622</v>
      </c>
      <c r="C45" s="9" t="s">
        <v>681</v>
      </c>
      <c r="D45" s="466">
        <v>5</v>
      </c>
      <c r="E45" s="467">
        <v>800</v>
      </c>
      <c r="F45" s="468">
        <f>D45*E45</f>
        <v>4000</v>
      </c>
    </row>
    <row r="46" s="63" customFormat="1" ht="16.5" customHeight="1">
      <c r="C46" s="316"/>
    </row>
    <row r="47" spans="1:6" s="55" customFormat="1" ht="22.5" customHeight="1">
      <c r="A47" s="503" t="s">
        <v>79</v>
      </c>
      <c r="B47" s="355"/>
      <c r="C47" s="355"/>
      <c r="D47" s="355"/>
      <c r="E47" s="356"/>
      <c r="F47" s="187"/>
    </row>
    <row r="48" spans="1:6" s="20" customFormat="1" ht="20.25" customHeight="1">
      <c r="A48" s="241" t="s">
        <v>654</v>
      </c>
      <c r="B48" s="241" t="s">
        <v>613</v>
      </c>
      <c r="C48" s="343"/>
      <c r="D48" s="344" t="s">
        <v>460</v>
      </c>
      <c r="E48" s="91"/>
      <c r="F48" s="18"/>
    </row>
    <row r="49" spans="1:6" ht="32.25">
      <c r="A49" s="51">
        <v>1</v>
      </c>
      <c r="B49" s="23" t="s">
        <v>636</v>
      </c>
      <c r="C49" s="1" t="s">
        <v>281</v>
      </c>
      <c r="D49" s="466">
        <v>10</v>
      </c>
      <c r="E49" s="467">
        <v>23</v>
      </c>
      <c r="F49" s="463">
        <f aca="true" t="shared" si="1" ref="F49:F64">D49*E49</f>
        <v>230</v>
      </c>
    </row>
    <row r="50" spans="1:6" ht="101.25" customHeight="1">
      <c r="A50" s="51">
        <v>2</v>
      </c>
      <c r="B50" s="23" t="s">
        <v>636</v>
      </c>
      <c r="C50" s="1" t="s">
        <v>253</v>
      </c>
      <c r="D50" s="466">
        <v>10</v>
      </c>
      <c r="E50" s="467">
        <v>15</v>
      </c>
      <c r="F50" s="463">
        <f t="shared" si="1"/>
        <v>150</v>
      </c>
    </row>
    <row r="51" spans="1:6" ht="53.25">
      <c r="A51" s="234">
        <v>3</v>
      </c>
      <c r="B51" s="341" t="s">
        <v>636</v>
      </c>
      <c r="C51" s="186" t="s">
        <v>687</v>
      </c>
      <c r="D51" s="469">
        <v>10</v>
      </c>
      <c r="E51" s="467">
        <v>80</v>
      </c>
      <c r="F51" s="463">
        <f t="shared" si="1"/>
        <v>800</v>
      </c>
    </row>
    <row r="52" spans="1:6" s="63" customFormat="1" ht="12.75" customHeight="1">
      <c r="A52" s="318"/>
      <c r="B52" s="318"/>
      <c r="C52" s="318"/>
      <c r="D52" s="318"/>
      <c r="E52" s="318"/>
      <c r="F52" s="468">
        <f>SUM(F49:F51)</f>
        <v>1180</v>
      </c>
    </row>
    <row r="53" spans="1:6" ht="22.5" customHeight="1">
      <c r="A53" s="576" t="s">
        <v>80</v>
      </c>
      <c r="B53" s="562"/>
      <c r="C53" s="562"/>
      <c r="D53" s="562"/>
      <c r="E53" s="563"/>
      <c r="F53" s="463"/>
    </row>
    <row r="54" spans="1:6" s="20" customFormat="1" ht="20.25" customHeight="1">
      <c r="A54" s="19" t="s">
        <v>654</v>
      </c>
      <c r="B54" s="19" t="s">
        <v>613</v>
      </c>
      <c r="C54" s="183"/>
      <c r="D54" s="47" t="s">
        <v>460</v>
      </c>
      <c r="E54" s="91"/>
      <c r="F54" s="463"/>
    </row>
    <row r="55" spans="1:6" s="50" customFormat="1" ht="31.5">
      <c r="A55" s="51">
        <v>1</v>
      </c>
      <c r="B55" s="24" t="s">
        <v>624</v>
      </c>
      <c r="C55" s="9" t="s">
        <v>485</v>
      </c>
      <c r="D55" s="466">
        <v>25</v>
      </c>
      <c r="E55" s="467">
        <v>300</v>
      </c>
      <c r="F55" s="463">
        <f t="shared" si="1"/>
        <v>7500</v>
      </c>
    </row>
    <row r="56" spans="1:6" ht="24.75" customHeight="1">
      <c r="A56" s="51">
        <v>2</v>
      </c>
      <c r="B56" s="23" t="s">
        <v>636</v>
      </c>
      <c r="C56" s="1" t="s">
        <v>855</v>
      </c>
      <c r="D56" s="466">
        <v>300</v>
      </c>
      <c r="E56" s="467">
        <v>20</v>
      </c>
      <c r="F56" s="463">
        <f t="shared" si="1"/>
        <v>6000</v>
      </c>
    </row>
    <row r="57" spans="1:6" ht="32.25">
      <c r="A57" s="51">
        <v>3</v>
      </c>
      <c r="B57" s="23" t="s">
        <v>636</v>
      </c>
      <c r="C57" s="1" t="s">
        <v>561</v>
      </c>
      <c r="D57" s="466">
        <v>50</v>
      </c>
      <c r="E57" s="467">
        <v>120</v>
      </c>
      <c r="F57" s="463">
        <f t="shared" si="1"/>
        <v>6000</v>
      </c>
    </row>
    <row r="58" spans="1:6" ht="32.25">
      <c r="A58" s="51">
        <v>4</v>
      </c>
      <c r="B58" s="23" t="s">
        <v>636</v>
      </c>
      <c r="C58" s="1" t="s">
        <v>820</v>
      </c>
      <c r="D58" s="466">
        <v>50</v>
      </c>
      <c r="E58" s="467">
        <v>190</v>
      </c>
      <c r="F58" s="463">
        <f t="shared" si="1"/>
        <v>9500</v>
      </c>
    </row>
    <row r="59" spans="1:6" ht="37.5" customHeight="1">
      <c r="A59" s="51">
        <v>5</v>
      </c>
      <c r="B59" s="23" t="s">
        <v>636</v>
      </c>
      <c r="C59" s="1" t="s">
        <v>849</v>
      </c>
      <c r="D59" s="466">
        <v>50</v>
      </c>
      <c r="E59" s="467">
        <v>190</v>
      </c>
      <c r="F59" s="463">
        <f t="shared" si="1"/>
        <v>9500</v>
      </c>
    </row>
    <row r="60" spans="1:6" ht="34.5" customHeight="1">
      <c r="A60" s="51">
        <v>6</v>
      </c>
      <c r="B60" s="23" t="s">
        <v>636</v>
      </c>
      <c r="C60" s="1" t="s">
        <v>538</v>
      </c>
      <c r="D60" s="466">
        <v>50</v>
      </c>
      <c r="E60" s="467">
        <v>190</v>
      </c>
      <c r="F60" s="463">
        <f t="shared" si="1"/>
        <v>9500</v>
      </c>
    </row>
    <row r="61" spans="1:6" ht="29.25" customHeight="1">
      <c r="A61" s="51">
        <v>7</v>
      </c>
      <c r="B61" s="23" t="s">
        <v>636</v>
      </c>
      <c r="C61" s="1" t="s">
        <v>666</v>
      </c>
      <c r="D61" s="521">
        <v>50</v>
      </c>
      <c r="E61" s="522">
        <v>120</v>
      </c>
      <c r="F61" s="523" t="s">
        <v>159</v>
      </c>
    </row>
    <row r="62" spans="1:6" ht="35.25" customHeight="1">
      <c r="A62" s="51">
        <v>8</v>
      </c>
      <c r="B62" s="23" t="s">
        <v>636</v>
      </c>
      <c r="C62" s="1" t="s">
        <v>826</v>
      </c>
      <c r="D62" s="466">
        <v>50</v>
      </c>
      <c r="E62" s="467">
        <v>100</v>
      </c>
      <c r="F62" s="463">
        <f t="shared" si="1"/>
        <v>5000</v>
      </c>
    </row>
    <row r="63" spans="1:6" ht="42.75">
      <c r="A63" s="51">
        <v>9</v>
      </c>
      <c r="B63" s="23" t="s">
        <v>636</v>
      </c>
      <c r="C63" s="1" t="s">
        <v>829</v>
      </c>
      <c r="D63" s="466">
        <v>50</v>
      </c>
      <c r="E63" s="467">
        <v>200</v>
      </c>
      <c r="F63" s="463">
        <f t="shared" si="1"/>
        <v>10000</v>
      </c>
    </row>
    <row r="64" spans="1:6" ht="42.75">
      <c r="A64" s="51">
        <v>10</v>
      </c>
      <c r="B64" s="23" t="s">
        <v>636</v>
      </c>
      <c r="C64" s="1" t="s">
        <v>837</v>
      </c>
      <c r="D64" s="466">
        <v>50</v>
      </c>
      <c r="E64" s="467">
        <v>250</v>
      </c>
      <c r="F64" s="463">
        <f t="shared" si="1"/>
        <v>12500</v>
      </c>
    </row>
    <row r="65" spans="1:6" ht="16.5" customHeight="1">
      <c r="A65" s="180"/>
      <c r="B65" s="181"/>
      <c r="C65" s="80"/>
      <c r="D65" s="81"/>
      <c r="E65" s="235"/>
      <c r="F65" s="524" t="s">
        <v>160</v>
      </c>
    </row>
    <row r="66" spans="1:6" ht="18">
      <c r="A66" s="576" t="s">
        <v>81</v>
      </c>
      <c r="B66" s="562"/>
      <c r="C66" s="562"/>
      <c r="D66" s="562"/>
      <c r="E66" s="563"/>
      <c r="F66" s="187"/>
    </row>
    <row r="67" spans="1:6" s="20" customFormat="1" ht="22.5" customHeight="1">
      <c r="A67" s="19" t="s">
        <v>654</v>
      </c>
      <c r="B67" s="19" t="s">
        <v>613</v>
      </c>
      <c r="C67" s="183"/>
      <c r="D67" s="47" t="s">
        <v>460</v>
      </c>
      <c r="E67" s="91"/>
      <c r="F67" s="18"/>
    </row>
    <row r="68" spans="1:6" ht="54" customHeight="1">
      <c r="A68" s="51">
        <v>1</v>
      </c>
      <c r="B68" s="23" t="s">
        <v>636</v>
      </c>
      <c r="C68" s="1" t="s">
        <v>531</v>
      </c>
      <c r="D68" s="461">
        <v>50</v>
      </c>
      <c r="E68" s="462">
        <v>300</v>
      </c>
      <c r="F68" s="463">
        <f>D68*E68</f>
        <v>15000</v>
      </c>
    </row>
    <row r="69" spans="1:6" ht="22.5">
      <c r="A69" s="51">
        <v>2</v>
      </c>
      <c r="B69" s="23"/>
      <c r="C69" s="80" t="s">
        <v>404</v>
      </c>
      <c r="D69" s="464">
        <v>50</v>
      </c>
      <c r="E69" s="462">
        <v>300</v>
      </c>
      <c r="F69" s="463">
        <f>D69*E69</f>
        <v>15000</v>
      </c>
    </row>
    <row r="70" spans="1:6" ht="12.75">
      <c r="A70" s="184"/>
      <c r="B70" s="425"/>
      <c r="C70" s="80"/>
      <c r="D70" s="179"/>
      <c r="F70" s="465">
        <f>SUM(F68:F69)</f>
        <v>30000</v>
      </c>
    </row>
    <row r="71" spans="1:5" ht="19.5">
      <c r="A71" s="551" t="s">
        <v>549</v>
      </c>
      <c r="B71" s="551"/>
      <c r="C71" s="85" t="s">
        <v>57</v>
      </c>
      <c r="D71" s="86" t="s">
        <v>540</v>
      </c>
      <c r="E71" s="92"/>
    </row>
    <row r="72" spans="1:4" ht="23.25" customHeight="1">
      <c r="A72" s="153"/>
      <c r="B72" s="55"/>
      <c r="C72" s="18" t="s">
        <v>283</v>
      </c>
      <c r="D72" s="71"/>
    </row>
    <row r="73" spans="1:4" ht="12.75">
      <c r="A73" s="68"/>
      <c r="B73" s="178"/>
      <c r="C73" s="63" t="s">
        <v>311</v>
      </c>
      <c r="D73" s="71"/>
    </row>
    <row r="74" spans="1:4" ht="12.75">
      <c r="A74" s="68"/>
      <c r="B74" s="69"/>
      <c r="C74" s="70" t="s">
        <v>543</v>
      </c>
      <c r="D74" s="71">
        <v>15</v>
      </c>
    </row>
    <row r="75" spans="1:4" ht="12.75">
      <c r="A75" s="68"/>
      <c r="B75" s="69"/>
      <c r="C75" s="70" t="s">
        <v>544</v>
      </c>
      <c r="D75" s="71">
        <v>15</v>
      </c>
    </row>
    <row r="76" spans="1:4" ht="25.5">
      <c r="A76" s="68"/>
      <c r="B76" s="69"/>
      <c r="C76" s="70" t="s">
        <v>545</v>
      </c>
      <c r="D76" s="71">
        <v>15</v>
      </c>
    </row>
    <row r="77" spans="1:4" ht="12.75">
      <c r="A77" s="68"/>
      <c r="B77" s="69"/>
      <c r="C77" s="70" t="s">
        <v>317</v>
      </c>
      <c r="D77" s="71">
        <v>15</v>
      </c>
    </row>
    <row r="78" spans="1:6" s="53" customFormat="1" ht="12.75">
      <c r="A78" s="72"/>
      <c r="B78" s="323"/>
      <c r="C78" s="324" t="s">
        <v>541</v>
      </c>
      <c r="D78" s="325">
        <v>60</v>
      </c>
      <c r="E78" s="326"/>
      <c r="F78" s="151"/>
    </row>
    <row r="79" ht="12.75">
      <c r="C79" s="50"/>
    </row>
    <row r="80" ht="12.75">
      <c r="C80" s="50"/>
    </row>
    <row r="81" ht="12.75">
      <c r="C81" s="50"/>
    </row>
    <row r="82" ht="12.75">
      <c r="C82" s="50"/>
    </row>
    <row r="83" ht="12.75">
      <c r="C83" s="50"/>
    </row>
    <row r="84" ht="12.75">
      <c r="C84" s="50"/>
    </row>
    <row r="85" ht="12.75">
      <c r="C85" s="50"/>
    </row>
    <row r="86" ht="12.75">
      <c r="C86" s="50"/>
    </row>
    <row r="87" ht="12.75">
      <c r="C87" s="50"/>
    </row>
    <row r="88" ht="12.75">
      <c r="C88" s="50"/>
    </row>
    <row r="89" ht="12.75">
      <c r="C89" s="50"/>
    </row>
    <row r="90" ht="12.75">
      <c r="C90" s="50"/>
    </row>
    <row r="91" ht="12.75">
      <c r="C91" s="50"/>
    </row>
    <row r="92" ht="12.75">
      <c r="C92" s="50"/>
    </row>
    <row r="93" ht="12.75">
      <c r="C93" s="50"/>
    </row>
    <row r="94" ht="12.75">
      <c r="C94" s="50"/>
    </row>
    <row r="95" ht="12.75">
      <c r="C95" s="50"/>
    </row>
    <row r="96" ht="12.75">
      <c r="C96" s="50"/>
    </row>
    <row r="97" ht="12.75">
      <c r="C97" s="50"/>
    </row>
    <row r="98" ht="12.75">
      <c r="C98" s="50"/>
    </row>
    <row r="99" ht="12.75">
      <c r="C99" s="50"/>
    </row>
    <row r="100" ht="12.75">
      <c r="C100" s="50"/>
    </row>
    <row r="101" ht="12.75">
      <c r="C101" s="50"/>
    </row>
    <row r="102" ht="12.75">
      <c r="C102" s="50"/>
    </row>
    <row r="103" ht="12.75">
      <c r="C103" s="50"/>
    </row>
    <row r="104" ht="12.75">
      <c r="C104" s="50"/>
    </row>
    <row r="105" ht="12.75">
      <c r="C105" s="50"/>
    </row>
    <row r="106" ht="12.75">
      <c r="C106" s="50"/>
    </row>
    <row r="107" ht="12.75">
      <c r="C107" s="50"/>
    </row>
    <row r="108" ht="12.75">
      <c r="C108" s="50"/>
    </row>
    <row r="109" ht="12.75">
      <c r="C109" s="50"/>
    </row>
    <row r="110" ht="12.75">
      <c r="C110" s="50"/>
    </row>
    <row r="111" ht="12.75">
      <c r="C111" s="50"/>
    </row>
    <row r="112" ht="12.75">
      <c r="C112" s="50"/>
    </row>
    <row r="113" ht="12.75">
      <c r="C113" s="50"/>
    </row>
  </sheetData>
  <sheetProtection/>
  <mergeCells count="14">
    <mergeCell ref="A13:E13"/>
    <mergeCell ref="A21:E21"/>
    <mergeCell ref="A71:B71"/>
    <mergeCell ref="A25:E25"/>
    <mergeCell ref="A35:E35"/>
    <mergeCell ref="A39:E39"/>
    <mergeCell ref="A43:E43"/>
    <mergeCell ref="A53:E53"/>
    <mergeCell ref="A66:E66"/>
    <mergeCell ref="A42:IV42"/>
    <mergeCell ref="A1:E1"/>
    <mergeCell ref="A2:E2"/>
    <mergeCell ref="A4:E4"/>
    <mergeCell ref="A9:E9"/>
  </mergeCells>
  <printOptions/>
  <pageMargins left="0.7" right="0.7" top="0.75" bottom="0.75" header="0.3" footer="0.3"/>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IV119"/>
  <sheetViews>
    <sheetView zoomScalePageLayoutView="0" workbookViewId="0" topLeftCell="A91">
      <selection activeCell="D111" sqref="D111"/>
    </sheetView>
  </sheetViews>
  <sheetFormatPr defaultColWidth="11.00390625" defaultRowHeight="12.75"/>
  <cols>
    <col min="1" max="1" width="8.125" style="215" customWidth="1"/>
    <col min="2" max="2" width="11.375" style="215" customWidth="1"/>
    <col min="3" max="3" width="67.125" style="215" customWidth="1"/>
    <col min="4" max="4" width="10.625" style="215" customWidth="1"/>
    <col min="5" max="5" width="10.625" style="194" customWidth="1"/>
    <col min="6" max="6" width="11.00390625" style="53" customWidth="1"/>
    <col min="7" max="7" width="13.875" style="53" customWidth="1"/>
    <col min="8" max="16384" width="11.00390625" style="215" customWidth="1"/>
  </cols>
  <sheetData>
    <row r="1" spans="1:7" s="50" customFormat="1" ht="41.25" customHeight="1">
      <c r="A1" s="544" t="s">
        <v>150</v>
      </c>
      <c r="B1" s="545"/>
      <c r="C1" s="545"/>
      <c r="D1" s="545"/>
      <c r="E1" s="545"/>
      <c r="F1" s="379"/>
      <c r="G1" s="70"/>
    </row>
    <row r="2" spans="1:6" s="50" customFormat="1" ht="41.25" customHeight="1">
      <c r="A2" s="544" t="s">
        <v>329</v>
      </c>
      <c r="B2" s="545"/>
      <c r="C2" s="545"/>
      <c r="D2" s="545"/>
      <c r="E2" s="545"/>
      <c r="F2" s="379"/>
    </row>
    <row r="3" spans="1:7" s="50" customFormat="1" ht="15.75" customHeight="1">
      <c r="A3" s="251"/>
      <c r="B3" s="252"/>
      <c r="C3" s="252"/>
      <c r="D3" s="252"/>
      <c r="E3" s="252"/>
      <c r="F3" s="383"/>
      <c r="G3" s="70"/>
    </row>
    <row r="4" spans="1:7" ht="28.5" customHeight="1">
      <c r="A4" s="559" t="s">
        <v>82</v>
      </c>
      <c r="B4" s="560"/>
      <c r="C4" s="560"/>
      <c r="D4" s="560"/>
      <c r="E4" s="561"/>
      <c r="F4" s="319"/>
      <c r="G4" s="56"/>
    </row>
    <row r="5" spans="1:7" s="4" customFormat="1" ht="28.5" customHeight="1">
      <c r="A5" s="19" t="s">
        <v>654</v>
      </c>
      <c r="B5" s="19" t="s">
        <v>613</v>
      </c>
      <c r="C5" s="18"/>
      <c r="D5" s="19" t="s">
        <v>460</v>
      </c>
      <c r="E5" s="90"/>
      <c r="F5" s="51"/>
      <c r="G5" s="94"/>
    </row>
    <row r="6" spans="1:8" s="4" customFormat="1" ht="57.75" customHeight="1">
      <c r="A6" s="1">
        <v>1</v>
      </c>
      <c r="B6" s="1" t="s">
        <v>637</v>
      </c>
      <c r="C6" s="1" t="s">
        <v>822</v>
      </c>
      <c r="D6" s="5">
        <v>50</v>
      </c>
      <c r="E6" s="91">
        <v>100</v>
      </c>
      <c r="F6" s="445">
        <f>D6*E6</f>
        <v>5000</v>
      </c>
      <c r="G6" s="17"/>
      <c r="H6" s="50"/>
    </row>
    <row r="7" spans="1:8" s="4" customFormat="1" ht="56.25" customHeight="1">
      <c r="A7" s="1">
        <v>2</v>
      </c>
      <c r="B7" s="1" t="s">
        <v>637</v>
      </c>
      <c r="C7" s="1" t="s">
        <v>824</v>
      </c>
      <c r="D7" s="5">
        <v>50</v>
      </c>
      <c r="E7" s="91">
        <v>100</v>
      </c>
      <c r="F7" s="445">
        <f>D7*E7</f>
        <v>5000</v>
      </c>
      <c r="G7" s="94"/>
      <c r="H7" s="50"/>
    </row>
    <row r="8" spans="1:8" s="4" customFormat="1" ht="40.5" customHeight="1">
      <c r="A8" s="1">
        <v>3</v>
      </c>
      <c r="B8" s="1" t="s">
        <v>637</v>
      </c>
      <c r="C8" s="1" t="s">
        <v>564</v>
      </c>
      <c r="D8" s="5">
        <v>50</v>
      </c>
      <c r="E8" s="91">
        <v>100</v>
      </c>
      <c r="F8" s="445">
        <f>D8*E8</f>
        <v>5000</v>
      </c>
      <c r="G8" s="94"/>
      <c r="H8" s="50"/>
    </row>
    <row r="9" spans="1:8" s="4" customFormat="1" ht="57.75" customHeight="1">
      <c r="A9" s="1">
        <v>4</v>
      </c>
      <c r="B9" s="1" t="s">
        <v>637</v>
      </c>
      <c r="C9" s="1" t="s">
        <v>301</v>
      </c>
      <c r="D9" s="5">
        <v>50</v>
      </c>
      <c r="E9" s="91">
        <v>100</v>
      </c>
      <c r="F9" s="445">
        <f>D9*E9</f>
        <v>5000</v>
      </c>
      <c r="G9" s="94"/>
      <c r="H9" s="50"/>
    </row>
    <row r="10" spans="1:256" s="4" customFormat="1" ht="42.75" customHeight="1">
      <c r="A10" s="1">
        <v>5</v>
      </c>
      <c r="B10" s="1" t="s">
        <v>637</v>
      </c>
      <c r="C10" s="1" t="s">
        <v>839</v>
      </c>
      <c r="D10" s="5">
        <v>50</v>
      </c>
      <c r="E10" s="91">
        <v>100</v>
      </c>
      <c r="F10" s="445">
        <f>D10*E10</f>
        <v>5000</v>
      </c>
      <c r="G10" s="17"/>
      <c r="H10" s="50"/>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row>
    <row r="11" spans="1:256" s="4" customFormat="1" ht="20.25" customHeight="1">
      <c r="A11" s="29"/>
      <c r="B11" s="29"/>
      <c r="C11" s="29"/>
      <c r="D11" s="30"/>
      <c r="E11" s="144"/>
      <c r="F11" s="454">
        <f>SUM(F6:F10)</f>
        <v>25000</v>
      </c>
      <c r="G11" s="17"/>
      <c r="H11" s="50"/>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08"/>
    </row>
    <row r="12" s="567" customFormat="1" ht="25.5" customHeight="1"/>
    <row r="13" spans="1:7" s="226" customFormat="1" ht="28.5" customHeight="1">
      <c r="A13" s="559" t="s">
        <v>83</v>
      </c>
      <c r="B13" s="560"/>
      <c r="C13" s="560"/>
      <c r="D13" s="560"/>
      <c r="E13" s="561"/>
      <c r="F13" s="319"/>
      <c r="G13" s="52"/>
    </row>
    <row r="14" spans="1:42" s="4" customFormat="1" ht="28.5" customHeight="1">
      <c r="A14" s="241" t="s">
        <v>654</v>
      </c>
      <c r="B14" s="241" t="s">
        <v>613</v>
      </c>
      <c r="C14" s="222"/>
      <c r="D14" s="241" t="s">
        <v>460</v>
      </c>
      <c r="E14" s="242"/>
      <c r="F14" s="51"/>
      <c r="G14" s="94"/>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row>
    <row r="15" spans="1:42" s="4" customFormat="1" ht="37.5" customHeight="1">
      <c r="A15" s="1">
        <v>1</v>
      </c>
      <c r="B15" s="1" t="s">
        <v>637</v>
      </c>
      <c r="C15" s="1" t="s">
        <v>842</v>
      </c>
      <c r="D15" s="5">
        <v>50</v>
      </c>
      <c r="E15" s="91">
        <v>25</v>
      </c>
      <c r="F15" s="445">
        <f aca="true" t="shared" si="0" ref="F15:F23">D15*E15</f>
        <v>1250</v>
      </c>
      <c r="G15" s="17"/>
      <c r="H15" s="29"/>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row>
    <row r="16" spans="1:42" s="4" customFormat="1" ht="40.5" customHeight="1">
      <c r="A16" s="1">
        <v>2</v>
      </c>
      <c r="B16" s="1" t="s">
        <v>637</v>
      </c>
      <c r="C16" s="1" t="s">
        <v>828</v>
      </c>
      <c r="D16" s="5">
        <v>50</v>
      </c>
      <c r="E16" s="91">
        <v>50</v>
      </c>
      <c r="F16" s="445">
        <f t="shared" si="0"/>
        <v>2500</v>
      </c>
      <c r="G16" s="17"/>
      <c r="H16" s="29"/>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s="4" customFormat="1" ht="30" customHeight="1">
      <c r="A17" s="1">
        <v>3</v>
      </c>
      <c r="B17" s="1" t="s">
        <v>637</v>
      </c>
      <c r="C17" s="1" t="s">
        <v>840</v>
      </c>
      <c r="D17" s="5">
        <v>50</v>
      </c>
      <c r="E17" s="91">
        <v>25</v>
      </c>
      <c r="F17" s="445">
        <f t="shared" si="0"/>
        <v>1250</v>
      </c>
      <c r="G17" s="17"/>
      <c r="H17" s="29"/>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row>
    <row r="18" spans="1:8" s="4" customFormat="1" ht="27" customHeight="1">
      <c r="A18" s="1">
        <v>4</v>
      </c>
      <c r="B18" s="1" t="s">
        <v>637</v>
      </c>
      <c r="C18" s="1" t="s">
        <v>284</v>
      </c>
      <c r="D18" s="5">
        <v>50</v>
      </c>
      <c r="E18" s="91">
        <v>100</v>
      </c>
      <c r="F18" s="445">
        <f t="shared" si="0"/>
        <v>5000</v>
      </c>
      <c r="G18" s="17"/>
      <c r="H18" s="29"/>
    </row>
    <row r="19" spans="1:8" s="4" customFormat="1" ht="43.5" customHeight="1">
      <c r="A19" s="1">
        <v>5</v>
      </c>
      <c r="B19" s="1" t="s">
        <v>637</v>
      </c>
      <c r="C19" s="1" t="s">
        <v>285</v>
      </c>
      <c r="D19" s="5">
        <v>25</v>
      </c>
      <c r="E19" s="91">
        <v>170</v>
      </c>
      <c r="F19" s="445">
        <f t="shared" si="0"/>
        <v>4250</v>
      </c>
      <c r="G19" s="17"/>
      <c r="H19" s="29"/>
    </row>
    <row r="20" spans="1:8" s="4" customFormat="1" ht="37.5" customHeight="1">
      <c r="A20" s="1">
        <v>6</v>
      </c>
      <c r="B20" s="1" t="s">
        <v>637</v>
      </c>
      <c r="C20" s="1" t="s">
        <v>286</v>
      </c>
      <c r="D20" s="5">
        <v>25</v>
      </c>
      <c r="E20" s="91">
        <v>170</v>
      </c>
      <c r="F20" s="445">
        <f t="shared" si="0"/>
        <v>4250</v>
      </c>
      <c r="G20" s="17"/>
      <c r="H20" s="29"/>
    </row>
    <row r="21" spans="1:7" s="4" customFormat="1" ht="24.75" customHeight="1">
      <c r="A21" s="186">
        <v>7</v>
      </c>
      <c r="B21" s="186" t="s">
        <v>637</v>
      </c>
      <c r="C21" s="186" t="s">
        <v>532</v>
      </c>
      <c r="D21" s="44">
        <v>25</v>
      </c>
      <c r="E21" s="342">
        <v>25</v>
      </c>
      <c r="F21" s="445">
        <f t="shared" si="0"/>
        <v>625</v>
      </c>
      <c r="G21" s="17"/>
    </row>
    <row r="22" spans="1:7" s="4" customFormat="1" ht="24.75" customHeight="1">
      <c r="A22" s="1">
        <v>8</v>
      </c>
      <c r="B22" s="1" t="s">
        <v>637</v>
      </c>
      <c r="C22" s="1" t="s">
        <v>835</v>
      </c>
      <c r="D22" s="5">
        <v>25</v>
      </c>
      <c r="E22" s="91">
        <v>40</v>
      </c>
      <c r="F22" s="445">
        <f t="shared" si="0"/>
        <v>1000</v>
      </c>
      <c r="G22" s="17"/>
    </row>
    <row r="23" spans="1:7" s="4" customFormat="1" ht="12.75">
      <c r="A23" s="1">
        <v>9</v>
      </c>
      <c r="B23" s="1" t="s">
        <v>637</v>
      </c>
      <c r="C23" s="1" t="s">
        <v>287</v>
      </c>
      <c r="D23" s="5">
        <v>25</v>
      </c>
      <c r="E23" s="91">
        <v>80</v>
      </c>
      <c r="F23" s="445">
        <f t="shared" si="0"/>
        <v>2000</v>
      </c>
      <c r="G23" s="94"/>
    </row>
    <row r="24" spans="1:7" s="4" customFormat="1" ht="12.75">
      <c r="A24" s="29"/>
      <c r="B24" s="29"/>
      <c r="C24" s="29"/>
      <c r="D24" s="30"/>
      <c r="E24" s="144"/>
      <c r="F24" s="454">
        <f>SUM(F15:F23)</f>
        <v>22125</v>
      </c>
      <c r="G24" s="94"/>
    </row>
    <row r="25" s="32" customFormat="1" ht="12.75" customHeight="1"/>
    <row r="26" spans="1:7" ht="28.5" customHeight="1">
      <c r="A26" s="579" t="s">
        <v>84</v>
      </c>
      <c r="B26" s="579"/>
      <c r="C26" s="579"/>
      <c r="D26" s="579"/>
      <c r="E26" s="579"/>
      <c r="F26" s="319"/>
      <c r="G26" s="56"/>
    </row>
    <row r="27" spans="1:7" s="4" customFormat="1" ht="28.5" customHeight="1">
      <c r="A27" s="19" t="s">
        <v>654</v>
      </c>
      <c r="B27" s="19" t="s">
        <v>613</v>
      </c>
      <c r="C27" s="18"/>
      <c r="D27" s="47" t="s">
        <v>460</v>
      </c>
      <c r="E27" s="90"/>
      <c r="F27" s="51"/>
      <c r="G27" s="17"/>
    </row>
    <row r="28" spans="1:8" s="4" customFormat="1" ht="32.25">
      <c r="A28" s="1">
        <v>1</v>
      </c>
      <c r="B28" s="1" t="s">
        <v>637</v>
      </c>
      <c r="C28" s="1" t="s">
        <v>305</v>
      </c>
      <c r="D28" s="48">
        <v>50</v>
      </c>
      <c r="E28" s="91">
        <v>40</v>
      </c>
      <c r="F28" s="445">
        <f aca="true" t="shared" si="1" ref="F28:F36">D28*E28</f>
        <v>2000</v>
      </c>
      <c r="G28" s="17"/>
      <c r="H28" s="208"/>
    </row>
    <row r="29" spans="1:8" ht="34.5" customHeight="1">
      <c r="A29" s="1">
        <v>2</v>
      </c>
      <c r="B29" s="1"/>
      <c r="C29" s="1" t="s">
        <v>424</v>
      </c>
      <c r="D29" s="79">
        <v>50</v>
      </c>
      <c r="E29" s="348">
        <v>40</v>
      </c>
      <c r="F29" s="445">
        <f t="shared" si="1"/>
        <v>2000</v>
      </c>
      <c r="G29" s="17"/>
      <c r="H29" s="347"/>
    </row>
    <row r="30" spans="1:7" s="4" customFormat="1" ht="84.75">
      <c r="A30" s="1">
        <v>3</v>
      </c>
      <c r="B30" s="1"/>
      <c r="C30" s="1" t="s">
        <v>412</v>
      </c>
      <c r="D30" s="48">
        <v>50</v>
      </c>
      <c r="E30" s="91">
        <v>130</v>
      </c>
      <c r="F30" s="445">
        <f t="shared" si="1"/>
        <v>6500</v>
      </c>
      <c r="G30" s="17"/>
    </row>
    <row r="31" spans="1:7" s="4" customFormat="1" ht="63.75">
      <c r="A31" s="1">
        <v>4</v>
      </c>
      <c r="B31" s="1" t="s">
        <v>637</v>
      </c>
      <c r="C31" s="1" t="s">
        <v>834</v>
      </c>
      <c r="D31" s="48">
        <v>25</v>
      </c>
      <c r="E31" s="91">
        <v>140</v>
      </c>
      <c r="F31" s="445">
        <f t="shared" si="1"/>
        <v>3500</v>
      </c>
      <c r="G31" s="17"/>
    </row>
    <row r="32" spans="1:7" s="4" customFormat="1" ht="42.75">
      <c r="A32" s="1">
        <v>5</v>
      </c>
      <c r="B32" s="1" t="s">
        <v>637</v>
      </c>
      <c r="C32" s="1" t="s">
        <v>832</v>
      </c>
      <c r="D32" s="48">
        <v>25</v>
      </c>
      <c r="E32" s="91">
        <v>45</v>
      </c>
      <c r="F32" s="445">
        <f t="shared" si="1"/>
        <v>1125</v>
      </c>
      <c r="G32" s="17"/>
    </row>
    <row r="33" spans="1:7" s="4" customFormat="1" ht="32.25">
      <c r="A33" s="1">
        <v>6</v>
      </c>
      <c r="B33" s="1" t="s">
        <v>637</v>
      </c>
      <c r="C33" s="1" t="s">
        <v>853</v>
      </c>
      <c r="D33" s="48">
        <v>25</v>
      </c>
      <c r="E33" s="91">
        <v>130</v>
      </c>
      <c r="F33" s="445">
        <f t="shared" si="1"/>
        <v>3250</v>
      </c>
      <c r="G33" s="17"/>
    </row>
    <row r="34" spans="1:7" s="4" customFormat="1" ht="32.25">
      <c r="A34" s="1">
        <v>7</v>
      </c>
      <c r="B34" s="1" t="s">
        <v>637</v>
      </c>
      <c r="C34" s="1" t="s">
        <v>403</v>
      </c>
      <c r="D34" s="48">
        <v>25</v>
      </c>
      <c r="E34" s="91">
        <v>100</v>
      </c>
      <c r="F34" s="445">
        <f t="shared" si="1"/>
        <v>2500</v>
      </c>
      <c r="G34" s="17"/>
    </row>
    <row r="35" spans="1:7" s="4" customFormat="1" ht="32.25">
      <c r="A35" s="1">
        <v>8</v>
      </c>
      <c r="B35" s="1" t="s">
        <v>637</v>
      </c>
      <c r="C35" s="1" t="s">
        <v>848</v>
      </c>
      <c r="D35" s="5">
        <v>25</v>
      </c>
      <c r="E35" s="91">
        <v>130</v>
      </c>
      <c r="F35" s="445">
        <f t="shared" si="1"/>
        <v>3250</v>
      </c>
      <c r="G35" s="17"/>
    </row>
    <row r="36" spans="1:7" s="226" customFormat="1" ht="53.25">
      <c r="A36" s="1">
        <v>9</v>
      </c>
      <c r="B36" s="233"/>
      <c r="C36" s="1" t="s">
        <v>413</v>
      </c>
      <c r="D36" s="1">
        <v>15</v>
      </c>
      <c r="E36" s="348">
        <v>150</v>
      </c>
      <c r="F36" s="445">
        <f t="shared" si="1"/>
        <v>2250</v>
      </c>
      <c r="G36" s="346"/>
    </row>
    <row r="37" spans="1:7" s="226" customFormat="1" ht="12.75">
      <c r="A37" s="29"/>
      <c r="C37" s="29"/>
      <c r="D37" s="29"/>
      <c r="E37" s="239"/>
      <c r="F37" s="454">
        <f>SUM(F28:F36)</f>
        <v>26375</v>
      </c>
      <c r="G37" s="346"/>
    </row>
    <row r="38" s="32" customFormat="1" ht="12.75" customHeight="1"/>
    <row r="39" spans="1:7" s="226" customFormat="1" ht="28.5" customHeight="1">
      <c r="A39" s="579" t="s">
        <v>85</v>
      </c>
      <c r="B39" s="579"/>
      <c r="C39" s="579"/>
      <c r="D39" s="579"/>
      <c r="E39" s="579"/>
      <c r="F39" s="319"/>
      <c r="G39" s="52"/>
    </row>
    <row r="40" spans="1:7" s="4" customFormat="1" ht="28.5" customHeight="1">
      <c r="A40" s="241" t="s">
        <v>654</v>
      </c>
      <c r="B40" s="241" t="s">
        <v>613</v>
      </c>
      <c r="C40" s="222"/>
      <c r="D40" s="241" t="s">
        <v>460</v>
      </c>
      <c r="E40" s="242"/>
      <c r="F40" s="345"/>
      <c r="G40" s="17"/>
    </row>
    <row r="41" spans="1:7" s="4" customFormat="1" ht="63.75">
      <c r="A41" s="1">
        <v>1</v>
      </c>
      <c r="B41" s="1" t="s">
        <v>637</v>
      </c>
      <c r="C41" s="1" t="s">
        <v>533</v>
      </c>
      <c r="D41" s="5">
        <v>50</v>
      </c>
      <c r="E41" s="91">
        <v>100</v>
      </c>
      <c r="F41" s="445">
        <f>D41*E41</f>
        <v>5000</v>
      </c>
      <c r="G41" s="17"/>
    </row>
    <row r="42" spans="1:7" s="4" customFormat="1" ht="42.75">
      <c r="A42" s="1">
        <v>2</v>
      </c>
      <c r="B42" s="1" t="s">
        <v>637</v>
      </c>
      <c r="C42" s="1" t="s">
        <v>288</v>
      </c>
      <c r="D42" s="5">
        <v>100</v>
      </c>
      <c r="E42" s="91">
        <v>25</v>
      </c>
      <c r="F42" s="445">
        <f>D42*E42</f>
        <v>2500</v>
      </c>
      <c r="G42" s="17"/>
    </row>
    <row r="43" spans="1:7" s="4" customFormat="1" ht="42.75">
      <c r="A43" s="1">
        <v>3</v>
      </c>
      <c r="B43" s="1" t="s">
        <v>637</v>
      </c>
      <c r="C43" s="1" t="s">
        <v>293</v>
      </c>
      <c r="D43" s="5">
        <v>50</v>
      </c>
      <c r="E43" s="91">
        <v>40</v>
      </c>
      <c r="F43" s="445">
        <f>D43*E43</f>
        <v>2000</v>
      </c>
      <c r="G43" s="17"/>
    </row>
    <row r="44" spans="1:7" s="4" customFormat="1" ht="12.75">
      <c r="A44" s="79"/>
      <c r="B44" s="80"/>
      <c r="C44" s="80"/>
      <c r="D44" s="81"/>
      <c r="E44" s="235"/>
      <c r="F44" s="454">
        <f>SUM(F41:F43)</f>
        <v>9500</v>
      </c>
      <c r="G44" s="17"/>
    </row>
    <row r="45" spans="1:7" s="4" customFormat="1" ht="12.75">
      <c r="A45" s="79"/>
      <c r="B45" s="80"/>
      <c r="C45" s="80"/>
      <c r="D45" s="81"/>
      <c r="E45" s="235"/>
      <c r="F45" s="349"/>
      <c r="G45" s="94"/>
    </row>
    <row r="46" spans="1:7" ht="28.5" customHeight="1">
      <c r="A46" s="559" t="s">
        <v>86</v>
      </c>
      <c r="B46" s="562"/>
      <c r="C46" s="562"/>
      <c r="D46" s="562"/>
      <c r="E46" s="563"/>
      <c r="F46" s="319"/>
      <c r="G46" s="56"/>
    </row>
    <row r="47" spans="1:7" s="4" customFormat="1" ht="28.5" customHeight="1">
      <c r="A47" s="241" t="s">
        <v>654</v>
      </c>
      <c r="B47" s="241" t="s">
        <v>613</v>
      </c>
      <c r="C47" s="222"/>
      <c r="D47" s="241" t="s">
        <v>460</v>
      </c>
      <c r="E47" s="242"/>
      <c r="F47" s="51"/>
      <c r="G47" s="17"/>
    </row>
    <row r="48" spans="1:7" s="4" customFormat="1" ht="84.75">
      <c r="A48" s="1">
        <v>1</v>
      </c>
      <c r="B48" s="1" t="s">
        <v>637</v>
      </c>
      <c r="C48" s="1" t="s">
        <v>453</v>
      </c>
      <c r="D48" s="5">
        <v>25</v>
      </c>
      <c r="E48" s="91">
        <v>100</v>
      </c>
      <c r="F48" s="445">
        <f>D48*E48</f>
        <v>2500</v>
      </c>
      <c r="G48" s="17"/>
    </row>
    <row r="49" spans="1:7" s="4" customFormat="1" ht="42.75">
      <c r="A49" s="1">
        <v>2</v>
      </c>
      <c r="B49" s="1" t="s">
        <v>637</v>
      </c>
      <c r="C49" s="1" t="s">
        <v>810</v>
      </c>
      <c r="D49" s="5">
        <v>25</v>
      </c>
      <c r="E49" s="91">
        <v>100</v>
      </c>
      <c r="F49" s="445">
        <f>D49*E49</f>
        <v>2500</v>
      </c>
      <c r="G49" s="17"/>
    </row>
    <row r="50" spans="1:7" s="4" customFormat="1" ht="12.75">
      <c r="A50" s="82"/>
      <c r="B50" s="77"/>
      <c r="C50" s="77"/>
      <c r="D50" s="78"/>
      <c r="E50" s="143"/>
      <c r="F50" s="454">
        <f>SUM(F48:F49)</f>
        <v>5000</v>
      </c>
      <c r="G50" s="17"/>
    </row>
    <row r="51" spans="1:7" s="4" customFormat="1" ht="12.75">
      <c r="A51" s="82"/>
      <c r="B51" s="77"/>
      <c r="C51" s="77"/>
      <c r="D51" s="78"/>
      <c r="E51" s="143"/>
      <c r="F51" s="57"/>
      <c r="G51" s="94"/>
    </row>
    <row r="52" spans="1:7" ht="28.5" customHeight="1">
      <c r="A52" s="559" t="s">
        <v>87</v>
      </c>
      <c r="B52" s="560"/>
      <c r="C52" s="560"/>
      <c r="D52" s="560"/>
      <c r="E52" s="561"/>
      <c r="F52" s="319"/>
      <c r="G52" s="56"/>
    </row>
    <row r="53" spans="1:7" s="4" customFormat="1" ht="28.5" customHeight="1">
      <c r="A53" s="241" t="s">
        <v>654</v>
      </c>
      <c r="B53" s="241" t="s">
        <v>613</v>
      </c>
      <c r="C53" s="222"/>
      <c r="D53" s="241" t="s">
        <v>460</v>
      </c>
      <c r="E53" s="242"/>
      <c r="F53" s="51"/>
      <c r="G53" s="17"/>
    </row>
    <row r="54" spans="1:7" s="4" customFormat="1" ht="53.25">
      <c r="A54" s="1">
        <v>1</v>
      </c>
      <c r="B54" s="1" t="s">
        <v>637</v>
      </c>
      <c r="C54" s="1" t="s">
        <v>289</v>
      </c>
      <c r="D54" s="5">
        <v>50</v>
      </c>
      <c r="E54" s="91">
        <v>25</v>
      </c>
      <c r="F54" s="445">
        <f aca="true" t="shared" si="2" ref="F54:F59">D54*E54</f>
        <v>1250</v>
      </c>
      <c r="G54" s="17"/>
    </row>
    <row r="55" spans="1:7" s="4" customFormat="1" ht="53.25">
      <c r="A55" s="1">
        <v>2</v>
      </c>
      <c r="B55" s="1" t="s">
        <v>637</v>
      </c>
      <c r="C55" s="1" t="s">
        <v>290</v>
      </c>
      <c r="D55" s="5">
        <v>25</v>
      </c>
      <c r="E55" s="91">
        <v>25</v>
      </c>
      <c r="F55" s="445">
        <f t="shared" si="2"/>
        <v>625</v>
      </c>
      <c r="G55" s="17"/>
    </row>
    <row r="56" spans="1:7" s="4" customFormat="1" ht="53.25">
      <c r="A56" s="1">
        <v>3</v>
      </c>
      <c r="B56" s="1" t="s">
        <v>637</v>
      </c>
      <c r="C56" s="1" t="s">
        <v>291</v>
      </c>
      <c r="D56" s="5">
        <v>25</v>
      </c>
      <c r="E56" s="91">
        <v>25</v>
      </c>
      <c r="F56" s="445">
        <f t="shared" si="2"/>
        <v>625</v>
      </c>
      <c r="G56" s="17"/>
    </row>
    <row r="57" spans="1:7" s="4" customFormat="1" ht="42.75">
      <c r="A57" s="1">
        <v>4</v>
      </c>
      <c r="B57" s="1" t="s">
        <v>637</v>
      </c>
      <c r="C57" s="1" t="s">
        <v>307</v>
      </c>
      <c r="D57" s="5">
        <v>50</v>
      </c>
      <c r="E57" s="91">
        <v>25</v>
      </c>
      <c r="F57" s="445">
        <f t="shared" si="2"/>
        <v>1250</v>
      </c>
      <c r="G57" s="17"/>
    </row>
    <row r="58" spans="1:7" s="4" customFormat="1" ht="42.75">
      <c r="A58" s="1">
        <v>5</v>
      </c>
      <c r="B58" s="1"/>
      <c r="C58" s="1" t="s">
        <v>306</v>
      </c>
      <c r="D58" s="5">
        <v>50</v>
      </c>
      <c r="E58" s="91">
        <v>25</v>
      </c>
      <c r="F58" s="445">
        <f t="shared" si="2"/>
        <v>1250</v>
      </c>
      <c r="G58" s="17"/>
    </row>
    <row r="59" spans="1:7" s="4" customFormat="1" ht="31.5">
      <c r="A59" s="1">
        <v>6</v>
      </c>
      <c r="B59" s="1" t="s">
        <v>637</v>
      </c>
      <c r="C59" s="9" t="s">
        <v>292</v>
      </c>
      <c r="D59" s="5">
        <v>50</v>
      </c>
      <c r="E59" s="91">
        <v>100</v>
      </c>
      <c r="F59" s="445">
        <f t="shared" si="2"/>
        <v>5000</v>
      </c>
      <c r="G59" s="17"/>
    </row>
    <row r="60" spans="1:7" s="4" customFormat="1" ht="12.75">
      <c r="A60" s="339"/>
      <c r="B60" s="29"/>
      <c r="C60" s="31"/>
      <c r="D60" s="30"/>
      <c r="E60" s="144"/>
      <c r="F60" s="454">
        <f>SUM(F54:F59)</f>
        <v>10000</v>
      </c>
      <c r="G60" s="17"/>
    </row>
    <row r="61" spans="1:8" s="571" customFormat="1" ht="12.75" customHeight="1">
      <c r="A61" s="566"/>
      <c r="B61" s="567"/>
      <c r="C61" s="567"/>
      <c r="D61" s="567"/>
      <c r="E61" s="567"/>
      <c r="F61" s="567"/>
      <c r="G61" s="567"/>
      <c r="H61" s="567"/>
    </row>
    <row r="62" spans="1:7" ht="28.5" customHeight="1">
      <c r="A62" s="559" t="s">
        <v>88</v>
      </c>
      <c r="B62" s="560"/>
      <c r="C62" s="560"/>
      <c r="D62" s="560"/>
      <c r="E62" s="560"/>
      <c r="F62" s="319"/>
      <c r="G62" s="56"/>
    </row>
    <row r="63" spans="1:7" s="4" customFormat="1" ht="28.5" customHeight="1">
      <c r="A63" s="19" t="s">
        <v>654</v>
      </c>
      <c r="B63" s="19" t="s">
        <v>613</v>
      </c>
      <c r="C63" s="18"/>
      <c r="D63" s="19" t="s">
        <v>460</v>
      </c>
      <c r="E63" s="90"/>
      <c r="F63" s="51"/>
      <c r="G63" s="17"/>
    </row>
    <row r="64" spans="1:7" s="4" customFormat="1" ht="42.75">
      <c r="A64" s="1">
        <v>1</v>
      </c>
      <c r="B64" s="1" t="s">
        <v>637</v>
      </c>
      <c r="C64" s="1" t="s">
        <v>534</v>
      </c>
      <c r="D64" s="5">
        <v>50</v>
      </c>
      <c r="E64" s="91">
        <v>170</v>
      </c>
      <c r="F64" s="445">
        <f>D64*E64</f>
        <v>8500</v>
      </c>
      <c r="G64" s="17"/>
    </row>
    <row r="65" spans="1:7" s="4" customFormat="1" ht="42.75">
      <c r="A65" s="1">
        <v>2</v>
      </c>
      <c r="B65" s="1" t="s">
        <v>637</v>
      </c>
      <c r="C65" s="1" t="s">
        <v>308</v>
      </c>
      <c r="D65" s="5">
        <v>50</v>
      </c>
      <c r="E65" s="91">
        <v>25</v>
      </c>
      <c r="F65" s="445">
        <f>D65*E65</f>
        <v>1250</v>
      </c>
      <c r="G65" s="94"/>
    </row>
    <row r="66" spans="1:7" s="4" customFormat="1" ht="42.75">
      <c r="A66" s="1">
        <v>3</v>
      </c>
      <c r="B66" s="1" t="s">
        <v>637</v>
      </c>
      <c r="C66" s="1" t="s">
        <v>844</v>
      </c>
      <c r="D66" s="5">
        <v>50</v>
      </c>
      <c r="E66" s="91">
        <v>25</v>
      </c>
      <c r="F66" s="445">
        <f>D66*E66</f>
        <v>1250</v>
      </c>
      <c r="G66" s="17"/>
    </row>
    <row r="67" spans="1:7" s="4" customFormat="1" ht="12.75">
      <c r="A67" s="339"/>
      <c r="B67" s="29"/>
      <c r="C67" s="29"/>
      <c r="D67" s="30"/>
      <c r="E67" s="144"/>
      <c r="F67" s="454">
        <f>SUM(F64:F66)</f>
        <v>11000</v>
      </c>
      <c r="G67" s="17"/>
    </row>
    <row r="68" spans="1:8" s="578" customFormat="1" ht="12.75" customHeight="1">
      <c r="A68" s="566"/>
      <c r="B68" s="567"/>
      <c r="C68" s="567"/>
      <c r="D68" s="567"/>
      <c r="E68" s="567"/>
      <c r="F68" s="567"/>
      <c r="G68" s="567"/>
      <c r="H68" s="567"/>
    </row>
    <row r="69" spans="1:7" ht="28.5" customHeight="1">
      <c r="A69" s="559" t="s">
        <v>89</v>
      </c>
      <c r="B69" s="560"/>
      <c r="C69" s="560"/>
      <c r="D69" s="560"/>
      <c r="E69" s="560"/>
      <c r="F69" s="319"/>
      <c r="G69" s="56"/>
    </row>
    <row r="70" spans="1:7" s="4" customFormat="1" ht="28.5" customHeight="1">
      <c r="A70" s="19" t="s">
        <v>654</v>
      </c>
      <c r="B70" s="19" t="s">
        <v>613</v>
      </c>
      <c r="C70" s="18"/>
      <c r="D70" s="19" t="s">
        <v>460</v>
      </c>
      <c r="E70" s="90"/>
      <c r="F70" s="51"/>
      <c r="G70" s="17"/>
    </row>
    <row r="71" spans="1:7" s="4" customFormat="1" ht="63.75">
      <c r="A71" s="1">
        <v>1</v>
      </c>
      <c r="B71" s="1" t="s">
        <v>637</v>
      </c>
      <c r="C71" s="1" t="s">
        <v>819</v>
      </c>
      <c r="D71" s="5">
        <v>25</v>
      </c>
      <c r="E71" s="91">
        <v>90</v>
      </c>
      <c r="F71" s="445">
        <f>D71*E71</f>
        <v>2250</v>
      </c>
      <c r="G71" s="291"/>
    </row>
    <row r="72" spans="1:7" ht="21.75">
      <c r="A72" s="1">
        <v>2</v>
      </c>
      <c r="B72" s="233"/>
      <c r="C72" s="1" t="s">
        <v>406</v>
      </c>
      <c r="D72" s="1">
        <v>25</v>
      </c>
      <c r="E72" s="348">
        <v>100</v>
      </c>
      <c r="F72" s="445">
        <f>D72*E72</f>
        <v>2500</v>
      </c>
      <c r="G72" s="350"/>
    </row>
    <row r="73" spans="1:7" ht="12.75">
      <c r="A73" s="339"/>
      <c r="B73" s="226"/>
      <c r="C73" s="29"/>
      <c r="D73" s="29"/>
      <c r="E73" s="239"/>
      <c r="F73" s="454">
        <f>SUM(F71:F72)</f>
        <v>4750</v>
      </c>
      <c r="G73" s="237"/>
    </row>
    <row r="74" spans="1:8" s="580" customFormat="1" ht="12.75" customHeight="1">
      <c r="A74" s="566"/>
      <c r="B74" s="567"/>
      <c r="C74" s="567"/>
      <c r="D74" s="567"/>
      <c r="E74" s="567"/>
      <c r="F74" s="567"/>
      <c r="G74" s="567"/>
      <c r="H74" s="567"/>
    </row>
    <row r="75" spans="1:7" ht="28.5" customHeight="1">
      <c r="A75" s="559" t="s">
        <v>90</v>
      </c>
      <c r="B75" s="560"/>
      <c r="C75" s="560"/>
      <c r="D75" s="560"/>
      <c r="E75" s="560"/>
      <c r="F75" s="319"/>
      <c r="G75" s="56"/>
    </row>
    <row r="76" spans="1:7" s="4" customFormat="1" ht="28.5" customHeight="1">
      <c r="A76" s="19" t="s">
        <v>654</v>
      </c>
      <c r="B76" s="19" t="s">
        <v>613</v>
      </c>
      <c r="C76" s="18"/>
      <c r="D76" s="19" t="s">
        <v>460</v>
      </c>
      <c r="E76" s="90"/>
      <c r="F76" s="51"/>
      <c r="G76" s="17"/>
    </row>
    <row r="77" spans="1:6" ht="42.75">
      <c r="A77" s="1">
        <v>1</v>
      </c>
      <c r="B77" s="1" t="s">
        <v>637</v>
      </c>
      <c r="C77" s="1" t="s">
        <v>714</v>
      </c>
      <c r="D77" s="5">
        <v>50</v>
      </c>
      <c r="E77" s="91">
        <v>100</v>
      </c>
      <c r="F77" s="445">
        <f>D77*E77</f>
        <v>5000</v>
      </c>
    </row>
    <row r="78" spans="1:6" ht="42">
      <c r="A78" s="1">
        <v>2</v>
      </c>
      <c r="B78" s="1" t="s">
        <v>637</v>
      </c>
      <c r="C78" s="236" t="s">
        <v>294</v>
      </c>
      <c r="D78" s="5">
        <v>50</v>
      </c>
      <c r="E78" s="91">
        <v>40</v>
      </c>
      <c r="F78" s="445">
        <f>D78*E78</f>
        <v>2000</v>
      </c>
    </row>
    <row r="79" spans="1:6" ht="31.5">
      <c r="A79" s="1">
        <v>3</v>
      </c>
      <c r="B79" s="1" t="s">
        <v>637</v>
      </c>
      <c r="C79" s="236" t="s">
        <v>300</v>
      </c>
      <c r="D79" s="5">
        <v>50</v>
      </c>
      <c r="E79" s="91">
        <v>100</v>
      </c>
      <c r="F79" s="445">
        <f>D79*E79</f>
        <v>5000</v>
      </c>
    </row>
    <row r="80" spans="1:6" ht="12.75">
      <c r="A80" s="79"/>
      <c r="B80" s="80"/>
      <c r="C80" s="351"/>
      <c r="D80" s="81"/>
      <c r="E80" s="235"/>
      <c r="F80" s="454">
        <f>SUM(F77:F79)</f>
        <v>12000</v>
      </c>
    </row>
    <row r="81" spans="1:7" ht="12.75">
      <c r="A81" s="79"/>
      <c r="B81" s="80"/>
      <c r="C81" s="351"/>
      <c r="D81" s="81"/>
      <c r="E81" s="235"/>
      <c r="F81" s="335"/>
      <c r="G81" s="151"/>
    </row>
    <row r="82" spans="1:7" ht="28.5" customHeight="1">
      <c r="A82" s="559" t="s">
        <v>91</v>
      </c>
      <c r="B82" s="560"/>
      <c r="C82" s="560"/>
      <c r="D82" s="560"/>
      <c r="E82" s="560"/>
      <c r="F82" s="319"/>
      <c r="G82" s="56"/>
    </row>
    <row r="83" spans="1:7" s="4" customFormat="1" ht="28.5" customHeight="1">
      <c r="A83" s="19" t="s">
        <v>654</v>
      </c>
      <c r="B83" s="19" t="s">
        <v>613</v>
      </c>
      <c r="C83" s="18"/>
      <c r="D83" s="19" t="s">
        <v>460</v>
      </c>
      <c r="E83" s="90"/>
      <c r="F83" s="51"/>
      <c r="G83" s="17"/>
    </row>
    <row r="84" spans="1:6" ht="31.5">
      <c r="A84" s="1">
        <v>1</v>
      </c>
      <c r="B84" s="1" t="s">
        <v>637</v>
      </c>
      <c r="C84" s="236" t="s">
        <v>463</v>
      </c>
      <c r="D84" s="5">
        <v>50</v>
      </c>
      <c r="E84" s="91">
        <v>25</v>
      </c>
      <c r="F84" s="450">
        <f>D84*E84</f>
        <v>1250</v>
      </c>
    </row>
    <row r="85" spans="1:6" ht="12.75">
      <c r="A85" s="79"/>
      <c r="B85" s="80"/>
      <c r="C85" s="351"/>
      <c r="D85" s="81"/>
      <c r="E85" s="235"/>
      <c r="F85" s="184"/>
    </row>
    <row r="86" spans="1:7" ht="28.5" customHeight="1">
      <c r="A86" s="559" t="s">
        <v>92</v>
      </c>
      <c r="B86" s="560"/>
      <c r="C86" s="560"/>
      <c r="D86" s="560"/>
      <c r="E86" s="560"/>
      <c r="F86" s="319"/>
      <c r="G86" s="56"/>
    </row>
    <row r="87" spans="1:7" s="4" customFormat="1" ht="28.5" customHeight="1">
      <c r="A87" s="19" t="s">
        <v>654</v>
      </c>
      <c r="B87" s="19" t="s">
        <v>613</v>
      </c>
      <c r="C87" s="18"/>
      <c r="D87" s="19" t="s">
        <v>460</v>
      </c>
      <c r="E87" s="90"/>
      <c r="F87" s="51"/>
      <c r="G87" s="17"/>
    </row>
    <row r="88" spans="1:7" s="4" customFormat="1" ht="42.75">
      <c r="A88" s="1">
        <v>1</v>
      </c>
      <c r="B88" s="1" t="s">
        <v>652</v>
      </c>
      <c r="C88" s="1" t="s">
        <v>295</v>
      </c>
      <c r="D88" s="5">
        <v>40</v>
      </c>
      <c r="E88" s="28">
        <v>420</v>
      </c>
      <c r="F88" s="450">
        <f>D88*E88</f>
        <v>16800</v>
      </c>
      <c r="G88" s="17"/>
    </row>
    <row r="89" spans="1:7" s="4" customFormat="1" ht="12.75">
      <c r="A89" s="79"/>
      <c r="B89" s="80"/>
      <c r="C89" s="80"/>
      <c r="D89" s="81"/>
      <c r="E89" s="352"/>
      <c r="F89" s="353"/>
      <c r="G89" s="94"/>
    </row>
    <row r="90" spans="1:7" ht="28.5" customHeight="1">
      <c r="A90" s="559" t="s">
        <v>93</v>
      </c>
      <c r="B90" s="560"/>
      <c r="C90" s="560"/>
      <c r="D90" s="560"/>
      <c r="E90" s="560"/>
      <c r="F90" s="319"/>
      <c r="G90" s="56"/>
    </row>
    <row r="91" spans="1:7" s="4" customFormat="1" ht="28.5" customHeight="1">
      <c r="A91" s="19" t="s">
        <v>654</v>
      </c>
      <c r="B91" s="19" t="s">
        <v>613</v>
      </c>
      <c r="C91" s="18"/>
      <c r="D91" s="19" t="s">
        <v>460</v>
      </c>
      <c r="E91" s="90"/>
      <c r="F91" s="51"/>
      <c r="G91" s="17"/>
    </row>
    <row r="92" spans="1:7" s="4" customFormat="1" ht="53.25">
      <c r="A92" s="1">
        <v>1</v>
      </c>
      <c r="B92" s="1" t="s">
        <v>652</v>
      </c>
      <c r="C92" s="1" t="s">
        <v>420</v>
      </c>
      <c r="D92" s="5">
        <v>35</v>
      </c>
      <c r="E92" s="28">
        <v>420</v>
      </c>
      <c r="F92" s="450">
        <f>D92*E92</f>
        <v>14700</v>
      </c>
      <c r="G92" s="17"/>
    </row>
    <row r="93" spans="1:7" s="4" customFormat="1" ht="12.75">
      <c r="A93" s="79"/>
      <c r="B93" s="80"/>
      <c r="C93" s="80"/>
      <c r="D93" s="81"/>
      <c r="E93" s="352"/>
      <c r="F93" s="353"/>
      <c r="G93" s="94"/>
    </row>
    <row r="94" spans="1:7" ht="28.5" customHeight="1">
      <c r="A94" s="559" t="s">
        <v>94</v>
      </c>
      <c r="B94" s="560"/>
      <c r="C94" s="560"/>
      <c r="D94" s="560"/>
      <c r="E94" s="560"/>
      <c r="F94" s="319"/>
      <c r="G94" s="56"/>
    </row>
    <row r="95" spans="1:7" s="4" customFormat="1" ht="28.5" customHeight="1">
      <c r="A95" s="19" t="s">
        <v>654</v>
      </c>
      <c r="B95" s="19" t="s">
        <v>613</v>
      </c>
      <c r="C95" s="18"/>
      <c r="D95" s="19" t="s">
        <v>460</v>
      </c>
      <c r="E95" s="90"/>
      <c r="F95" s="51"/>
      <c r="G95" s="17"/>
    </row>
    <row r="96" spans="1:7" s="4" customFormat="1" ht="63.75">
      <c r="A96" s="1">
        <v>1</v>
      </c>
      <c r="B96" s="1" t="s">
        <v>652</v>
      </c>
      <c r="C96" s="1" t="s">
        <v>421</v>
      </c>
      <c r="D96" s="5">
        <v>15</v>
      </c>
      <c r="E96" s="28">
        <v>420</v>
      </c>
      <c r="F96" s="450">
        <f>D96*E96</f>
        <v>6300</v>
      </c>
      <c r="G96" s="17"/>
    </row>
    <row r="97" spans="1:7" s="4" customFormat="1" ht="12.75">
      <c r="A97" s="79"/>
      <c r="B97" s="80"/>
      <c r="C97" s="80"/>
      <c r="D97" s="81"/>
      <c r="E97" s="352"/>
      <c r="F97" s="353"/>
      <c r="G97" s="94"/>
    </row>
    <row r="98" spans="1:7" ht="28.5" customHeight="1">
      <c r="A98" s="559" t="s">
        <v>95</v>
      </c>
      <c r="B98" s="560"/>
      <c r="C98" s="560"/>
      <c r="D98" s="560"/>
      <c r="E98" s="560"/>
      <c r="F98" s="319"/>
      <c r="G98" s="56"/>
    </row>
    <row r="99" spans="1:7" s="4" customFormat="1" ht="28.5" customHeight="1">
      <c r="A99" s="19" t="s">
        <v>654</v>
      </c>
      <c r="B99" s="19" t="s">
        <v>613</v>
      </c>
      <c r="C99" s="18"/>
      <c r="D99" s="19" t="s">
        <v>460</v>
      </c>
      <c r="E99" s="90"/>
      <c r="F99" s="51"/>
      <c r="G99" s="17"/>
    </row>
    <row r="100" spans="1:7" s="4" customFormat="1" ht="42.75">
      <c r="A100" s="1">
        <v>1</v>
      </c>
      <c r="B100" s="1" t="s">
        <v>652</v>
      </c>
      <c r="C100" s="1" t="s">
        <v>422</v>
      </c>
      <c r="D100" s="5">
        <v>15</v>
      </c>
      <c r="E100" s="28">
        <v>420</v>
      </c>
      <c r="F100" s="450">
        <f>D100*E100</f>
        <v>6300</v>
      </c>
      <c r="G100" s="17"/>
    </row>
    <row r="101" spans="1:7" s="4" customFormat="1" ht="12.75">
      <c r="A101" s="79"/>
      <c r="B101" s="80"/>
      <c r="C101" s="80"/>
      <c r="D101" s="81"/>
      <c r="E101" s="352"/>
      <c r="F101" s="353"/>
      <c r="G101" s="94"/>
    </row>
    <row r="102" spans="1:7" ht="28.5" customHeight="1">
      <c r="A102" s="559" t="s">
        <v>96</v>
      </c>
      <c r="B102" s="560"/>
      <c r="C102" s="560"/>
      <c r="D102" s="560"/>
      <c r="E102" s="560"/>
      <c r="F102" s="319"/>
      <c r="G102" s="56"/>
    </row>
    <row r="103" spans="1:7" s="4" customFormat="1" ht="28.5" customHeight="1">
      <c r="A103" s="19" t="s">
        <v>654</v>
      </c>
      <c r="B103" s="19" t="s">
        <v>613</v>
      </c>
      <c r="C103" s="18"/>
      <c r="D103" s="19" t="s">
        <v>460</v>
      </c>
      <c r="E103" s="90"/>
      <c r="F103" s="51"/>
      <c r="G103" s="17"/>
    </row>
    <row r="104" spans="1:7" s="4" customFormat="1" ht="42.75">
      <c r="A104" s="1">
        <v>1</v>
      </c>
      <c r="B104" s="1" t="s">
        <v>652</v>
      </c>
      <c r="C104" s="1" t="s">
        <v>423</v>
      </c>
      <c r="D104" s="5">
        <v>15</v>
      </c>
      <c r="E104" s="28">
        <v>420</v>
      </c>
      <c r="F104" s="450">
        <f>D104*E104</f>
        <v>6300</v>
      </c>
      <c r="G104" s="17"/>
    </row>
    <row r="105" spans="1:7" ht="12.75">
      <c r="A105" s="226"/>
      <c r="B105" s="227"/>
      <c r="C105" s="29"/>
      <c r="D105" s="188"/>
      <c r="E105" s="239"/>
      <c r="F105" s="29"/>
      <c r="G105" s="237"/>
    </row>
    <row r="106" spans="1:7" ht="28.5" customHeight="1">
      <c r="A106" s="559" t="s">
        <v>97</v>
      </c>
      <c r="B106" s="560"/>
      <c r="C106" s="560"/>
      <c r="D106" s="560"/>
      <c r="E106" s="560"/>
      <c r="F106" s="319"/>
      <c r="G106" s="56"/>
    </row>
    <row r="107" spans="1:7" s="4" customFormat="1" ht="28.5" customHeight="1">
      <c r="A107" s="19" t="s">
        <v>654</v>
      </c>
      <c r="B107" s="19" t="s">
        <v>613</v>
      </c>
      <c r="C107" s="18"/>
      <c r="D107" s="19" t="s">
        <v>460</v>
      </c>
      <c r="E107" s="90"/>
      <c r="F107" s="51"/>
      <c r="G107" s="17"/>
    </row>
    <row r="108" spans="1:6" s="4" customFormat="1" ht="32.25" customHeight="1">
      <c r="A108" s="1">
        <v>1</v>
      </c>
      <c r="B108" s="1" t="s">
        <v>637</v>
      </c>
      <c r="C108" s="1" t="s">
        <v>715</v>
      </c>
      <c r="D108" s="5">
        <v>25</v>
      </c>
      <c r="E108" s="91">
        <v>200</v>
      </c>
      <c r="F108" s="450">
        <f>D108*E108</f>
        <v>5000</v>
      </c>
    </row>
    <row r="109" spans="1:6" s="4" customFormat="1" ht="23.25" customHeight="1">
      <c r="A109" s="82"/>
      <c r="B109" s="77"/>
      <c r="C109" s="77"/>
      <c r="D109" s="214"/>
      <c r="E109" s="144"/>
      <c r="F109" s="57"/>
    </row>
    <row r="110" spans="1:5" ht="19.5">
      <c r="A110" s="550" t="s">
        <v>324</v>
      </c>
      <c r="B110" s="551"/>
      <c r="C110" s="85" t="s">
        <v>57</v>
      </c>
      <c r="D110" s="86" t="s">
        <v>540</v>
      </c>
      <c r="E110" s="240"/>
    </row>
    <row r="111" spans="1:4" ht="22.5" customHeight="1">
      <c r="A111" s="238"/>
      <c r="B111" s="55" t="s">
        <v>542</v>
      </c>
      <c r="C111" s="18" t="s">
        <v>329</v>
      </c>
      <c r="D111" s="71"/>
    </row>
    <row r="112" spans="1:4" ht="12.75">
      <c r="A112" s="68"/>
      <c r="B112" s="139"/>
      <c r="C112" s="63" t="s">
        <v>311</v>
      </c>
      <c r="D112" s="71"/>
    </row>
    <row r="113" spans="1:4" ht="12.75">
      <c r="A113" s="68"/>
      <c r="B113" s="69"/>
      <c r="C113" s="70" t="s">
        <v>302</v>
      </c>
      <c r="D113" s="71">
        <v>10</v>
      </c>
    </row>
    <row r="114" spans="1:4" ht="12.75">
      <c r="A114" s="68"/>
      <c r="B114" s="69"/>
      <c r="C114" s="70" t="s">
        <v>303</v>
      </c>
      <c r="D114" s="71">
        <v>10</v>
      </c>
    </row>
    <row r="115" spans="1:4" ht="12.75">
      <c r="A115" s="68"/>
      <c r="B115" s="69"/>
      <c r="C115" s="70" t="s">
        <v>547</v>
      </c>
      <c r="D115" s="71">
        <v>10</v>
      </c>
    </row>
    <row r="116" spans="1:4" ht="12.75">
      <c r="A116" s="68"/>
      <c r="B116" s="69"/>
      <c r="C116" s="70" t="s">
        <v>304</v>
      </c>
      <c r="D116" s="71">
        <v>10</v>
      </c>
    </row>
    <row r="117" spans="1:4" ht="12.75">
      <c r="A117" s="68"/>
      <c r="B117" s="69"/>
      <c r="C117" s="70" t="s">
        <v>297</v>
      </c>
      <c r="D117" s="71">
        <v>10</v>
      </c>
    </row>
    <row r="118" spans="1:4" ht="12.75">
      <c r="A118" s="68"/>
      <c r="B118" s="69"/>
      <c r="C118" s="70" t="s">
        <v>321</v>
      </c>
      <c r="D118" s="71">
        <v>10</v>
      </c>
    </row>
    <row r="119" spans="1:5" ht="12.75">
      <c r="A119" s="72"/>
      <c r="B119" s="323"/>
      <c r="C119" s="6" t="s">
        <v>541</v>
      </c>
      <c r="D119" s="325">
        <v>60</v>
      </c>
      <c r="E119" s="354"/>
    </row>
  </sheetData>
  <sheetProtection/>
  <mergeCells count="23">
    <mergeCell ref="A61:IV61"/>
    <mergeCell ref="A62:E62"/>
    <mergeCell ref="A52:E52"/>
    <mergeCell ref="A46:E46"/>
    <mergeCell ref="A110:B110"/>
    <mergeCell ref="A12:IV12"/>
    <mergeCell ref="A1:E1"/>
    <mergeCell ref="A2:E2"/>
    <mergeCell ref="A4:E4"/>
    <mergeCell ref="A13:E13"/>
    <mergeCell ref="A26:E26"/>
    <mergeCell ref="A39:E39"/>
    <mergeCell ref="A106:E106"/>
    <mergeCell ref="A74:IV74"/>
    <mergeCell ref="A98:E98"/>
    <mergeCell ref="A102:E102"/>
    <mergeCell ref="A69:E69"/>
    <mergeCell ref="A68:IV68"/>
    <mergeCell ref="A75:E75"/>
    <mergeCell ref="A82:E82"/>
    <mergeCell ref="A86:E86"/>
    <mergeCell ref="A90:E90"/>
    <mergeCell ref="A94:E94"/>
  </mergeCell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Chvasc-medici</dc:creator>
  <cp:keywords/>
  <dc:description/>
  <cp:lastModifiedBy>AZIENDA</cp:lastModifiedBy>
  <cp:lastPrinted>2011-03-22T10:01:58Z</cp:lastPrinted>
  <dcterms:created xsi:type="dcterms:W3CDTF">2010-06-29T11:08:59Z</dcterms:created>
  <dcterms:modified xsi:type="dcterms:W3CDTF">2011-03-22T11:23:36Z</dcterms:modified>
  <cp:category/>
  <cp:version/>
  <cp:contentType/>
  <cp:contentStatus/>
</cp:coreProperties>
</file>